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2"/>
  </bookViews>
  <sheets>
    <sheet name="Tabelle1" sheetId="1" r:id="rId1"/>
    <sheet name="Tabelle2" sheetId="2" r:id="rId2"/>
    <sheet name="Tabelle4" sheetId="4" r:id="rId3"/>
    <sheet name="Tabelle3" sheetId="3" r:id="rId4"/>
  </sheets>
  <calcPr calcId="125725"/>
</workbook>
</file>

<file path=xl/calcChain.xml><?xml version="1.0" encoding="utf-8"?>
<calcChain xmlns="http://schemas.openxmlformats.org/spreadsheetml/2006/main">
  <c r="L3" i="4"/>
  <c r="I3"/>
  <c r="N12"/>
  <c r="M12"/>
  <c r="H12"/>
  <c r="N11"/>
  <c r="M11"/>
  <c r="H11"/>
  <c r="M10"/>
  <c r="H10"/>
  <c r="N10" s="1"/>
  <c r="H9"/>
  <c r="N9" s="1"/>
  <c r="N8"/>
  <c r="M8"/>
  <c r="H8"/>
  <c r="N7"/>
  <c r="M7"/>
  <c r="H7"/>
  <c r="M6"/>
  <c r="H6"/>
  <c r="N6" s="1"/>
  <c r="O5"/>
  <c r="M5"/>
  <c r="H5"/>
  <c r="N5" s="1"/>
  <c r="H4"/>
  <c r="N4" s="1"/>
  <c r="N3"/>
  <c r="M3"/>
  <c r="J3"/>
  <c r="H3"/>
  <c r="N147" i="3"/>
  <c r="M147"/>
  <c r="N146"/>
  <c r="M146"/>
  <c r="N145"/>
  <c r="M145"/>
  <c r="N144"/>
  <c r="M144"/>
  <c r="N143"/>
  <c r="M143"/>
  <c r="N142"/>
  <c r="M142"/>
  <c r="N141"/>
  <c r="M141"/>
  <c r="N140"/>
  <c r="M140"/>
  <c r="N139"/>
  <c r="M139"/>
  <c r="N138"/>
  <c r="M138"/>
  <c r="N137"/>
  <c r="M137"/>
  <c r="N136"/>
  <c r="M136"/>
  <c r="N135"/>
  <c r="M135"/>
  <c r="N134"/>
  <c r="M134"/>
  <c r="N133"/>
  <c r="M133"/>
  <c r="N132"/>
  <c r="M132"/>
  <c r="N131"/>
  <c r="M131"/>
  <c r="N130"/>
  <c r="M130"/>
  <c r="N129"/>
  <c r="M129"/>
  <c r="N128"/>
  <c r="M128"/>
  <c r="N127"/>
  <c r="M127"/>
  <c r="N126"/>
  <c r="M126"/>
  <c r="N125"/>
  <c r="M125"/>
  <c r="N124"/>
  <c r="M124"/>
  <c r="N123"/>
  <c r="M123"/>
  <c r="N122"/>
  <c r="M122"/>
  <c r="N121"/>
  <c r="M121"/>
  <c r="N120"/>
  <c r="M120"/>
  <c r="N119"/>
  <c r="M119"/>
  <c r="N118"/>
  <c r="M118"/>
  <c r="N117"/>
  <c r="M117"/>
  <c r="N116"/>
  <c r="M116"/>
  <c r="N115"/>
  <c r="M115"/>
  <c r="N114"/>
  <c r="M114"/>
  <c r="N113"/>
  <c r="M113"/>
  <c r="N112"/>
  <c r="M112"/>
  <c r="N111"/>
  <c r="M111"/>
  <c r="N110"/>
  <c r="M110"/>
  <c r="N109"/>
  <c r="M109"/>
  <c r="N108"/>
  <c r="M108"/>
  <c r="N107"/>
  <c r="M107"/>
  <c r="N106"/>
  <c r="M106"/>
  <c r="N105"/>
  <c r="M105"/>
  <c r="N104"/>
  <c r="M104"/>
  <c r="N103"/>
  <c r="M103"/>
  <c r="N102"/>
  <c r="M102"/>
  <c r="N101"/>
  <c r="M101"/>
  <c r="N100"/>
  <c r="M100"/>
  <c r="N99"/>
  <c r="M99"/>
  <c r="N98"/>
  <c r="M98"/>
  <c r="N97"/>
  <c r="M97"/>
  <c r="N96"/>
  <c r="M96"/>
  <c r="N95"/>
  <c r="M95"/>
  <c r="N94"/>
  <c r="M94"/>
  <c r="N93"/>
  <c r="M93"/>
  <c r="N92"/>
  <c r="M92"/>
  <c r="N91"/>
  <c r="M91"/>
  <c r="N90"/>
  <c r="M90"/>
  <c r="N89"/>
  <c r="M89"/>
  <c r="N88"/>
  <c r="M88"/>
  <c r="N22"/>
  <c r="M22"/>
  <c r="H22"/>
  <c r="M21"/>
  <c r="H21"/>
  <c r="N21" s="1"/>
  <c r="H20"/>
  <c r="M20" s="1"/>
  <c r="N19"/>
  <c r="H19"/>
  <c r="M19" s="1"/>
  <c r="N18"/>
  <c r="M18"/>
  <c r="H18"/>
  <c r="M17"/>
  <c r="H17"/>
  <c r="N17" s="1"/>
  <c r="H16"/>
  <c r="M16" s="1"/>
  <c r="N15"/>
  <c r="H15"/>
  <c r="M15" s="1"/>
  <c r="N14"/>
  <c r="M14"/>
  <c r="H14"/>
  <c r="M13"/>
  <c r="H13"/>
  <c r="N13" s="1"/>
  <c r="H12"/>
  <c r="M12" s="1"/>
  <c r="N11"/>
  <c r="H11"/>
  <c r="M11" s="1"/>
  <c r="N10"/>
  <c r="M10"/>
  <c r="H10"/>
  <c r="M9"/>
  <c r="H9"/>
  <c r="N9" s="1"/>
  <c r="H8"/>
  <c r="M8" s="1"/>
  <c r="N7"/>
  <c r="H7"/>
  <c r="M7" s="1"/>
  <c r="N6"/>
  <c r="M6"/>
  <c r="H6"/>
  <c r="O5"/>
  <c r="N5"/>
  <c r="M5"/>
  <c r="H5"/>
  <c r="M4"/>
  <c r="H4"/>
  <c r="N4" s="1"/>
  <c r="N3"/>
  <c r="K3"/>
  <c r="H3"/>
  <c r="L3" s="1"/>
  <c r="I3" i="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3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61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3"/>
  <c r="N147"/>
  <c r="M147"/>
  <c r="M146"/>
  <c r="N146"/>
  <c r="M145"/>
  <c r="N144"/>
  <c r="M144"/>
  <c r="N143"/>
  <c r="M143"/>
  <c r="M142"/>
  <c r="N142"/>
  <c r="M141"/>
  <c r="N140"/>
  <c r="M140"/>
  <c r="N139"/>
  <c r="M139"/>
  <c r="M138"/>
  <c r="N138"/>
  <c r="M137"/>
  <c r="N136"/>
  <c r="M136"/>
  <c r="N135"/>
  <c r="M135"/>
  <c r="M134"/>
  <c r="N134"/>
  <c r="M133"/>
  <c r="N132"/>
  <c r="M132"/>
  <c r="N131"/>
  <c r="M131"/>
  <c r="M130"/>
  <c r="N130"/>
  <c r="M129"/>
  <c r="N128"/>
  <c r="M128"/>
  <c r="N127"/>
  <c r="M127"/>
  <c r="M126"/>
  <c r="N126"/>
  <c r="M125"/>
  <c r="N124"/>
  <c r="M124"/>
  <c r="N123"/>
  <c r="M123"/>
  <c r="M122"/>
  <c r="N122"/>
  <c r="M121"/>
  <c r="N120"/>
  <c r="M120"/>
  <c r="N119"/>
  <c r="M119"/>
  <c r="M118"/>
  <c r="N118"/>
  <c r="M117"/>
  <c r="N116"/>
  <c r="M116"/>
  <c r="N115"/>
  <c r="M115"/>
  <c r="M114"/>
  <c r="N114"/>
  <c r="M113"/>
  <c r="N112"/>
  <c r="M112"/>
  <c r="N111"/>
  <c r="M111"/>
  <c r="M110"/>
  <c r="N110"/>
  <c r="M109"/>
  <c r="N108"/>
  <c r="M108"/>
  <c r="N107"/>
  <c r="M107"/>
  <c r="M106"/>
  <c r="N106"/>
  <c r="M105"/>
  <c r="N104"/>
  <c r="M104"/>
  <c r="N103"/>
  <c r="M103"/>
  <c r="M102"/>
  <c r="N102"/>
  <c r="M101"/>
  <c r="N100"/>
  <c r="M100"/>
  <c r="N99"/>
  <c r="M99"/>
  <c r="M98"/>
  <c r="N98"/>
  <c r="M97"/>
  <c r="N96"/>
  <c r="M96"/>
  <c r="N95"/>
  <c r="M95"/>
  <c r="M94"/>
  <c r="N94"/>
  <c r="M93"/>
  <c r="N92"/>
  <c r="M92"/>
  <c r="N91"/>
  <c r="M91"/>
  <c r="M90"/>
  <c r="N90"/>
  <c r="M89"/>
  <c r="N88"/>
  <c r="M88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O5"/>
  <c r="H5"/>
  <c r="H4"/>
  <c r="J3"/>
  <c r="H3"/>
  <c r="L3" s="1"/>
  <c r="R3" i="2"/>
  <c r="Q3"/>
  <c r="P3"/>
  <c r="O5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3"/>
  <c r="H4"/>
  <c r="H3"/>
  <c r="J3" s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K3" i="4" l="1"/>
  <c r="M4"/>
  <c r="M9"/>
  <c r="M3" i="3"/>
  <c r="N8"/>
  <c r="N12"/>
  <c r="N16"/>
  <c r="N20"/>
  <c r="J3"/>
  <c r="I3" s="1"/>
  <c r="N89" i="1"/>
  <c r="N93"/>
  <c r="N97"/>
  <c r="N101"/>
  <c r="N105"/>
  <c r="N109"/>
  <c r="N113"/>
  <c r="N117"/>
  <c r="N121"/>
  <c r="N125"/>
  <c r="N129"/>
  <c r="N133"/>
  <c r="N137"/>
  <c r="N141"/>
  <c r="N145"/>
  <c r="K3"/>
  <c r="L3" i="2"/>
  <c r="K3"/>
  <c r="Q3" i="4" l="1"/>
  <c r="P3"/>
  <c r="Q3" i="3"/>
  <c r="P3"/>
  <c r="P3" i="1"/>
  <c r="Q3"/>
  <c r="I3" i="2"/>
  <c r="R3" i="4" l="1"/>
  <c r="R3" i="3"/>
  <c r="R3" i="1"/>
</calcChain>
</file>

<file path=xl/sharedStrings.xml><?xml version="1.0" encoding="utf-8"?>
<sst xmlns="http://schemas.openxmlformats.org/spreadsheetml/2006/main" count="68" uniqueCount="17">
  <si>
    <t>Kurse</t>
  </si>
  <si>
    <t>Datum</t>
  </si>
  <si>
    <t>Eröffnungskurs</t>
  </si>
  <si>
    <t>Max.</t>
  </si>
  <si>
    <t>Tief</t>
  </si>
  <si>
    <t>Schluss</t>
  </si>
  <si>
    <t>Ø Volumen</t>
  </si>
  <si>
    <t>Adj. Schluss*</t>
  </si>
  <si>
    <t>Rendite</t>
  </si>
  <si>
    <t>R</t>
  </si>
  <si>
    <t>N</t>
  </si>
  <si>
    <r>
      <t>n</t>
    </r>
    <r>
      <rPr>
        <b/>
        <vertAlign val="subscript"/>
        <sz val="11"/>
        <color theme="1"/>
        <rFont val="Calibri"/>
        <family val="2"/>
        <scheme val="minor"/>
      </rPr>
      <t>+</t>
    </r>
  </si>
  <si>
    <r>
      <t>n</t>
    </r>
    <r>
      <rPr>
        <b/>
        <vertAlign val="subscript"/>
        <sz val="11"/>
        <color theme="1"/>
        <rFont val="Calibri"/>
        <family val="2"/>
        <scheme val="minor"/>
      </rPr>
      <t>-</t>
    </r>
  </si>
  <si>
    <r>
      <t>n</t>
    </r>
    <r>
      <rPr>
        <b/>
        <vertAlign val="subscript"/>
        <sz val="11"/>
        <color theme="1"/>
        <rFont val="Calibri"/>
        <family val="2"/>
        <scheme val="minor"/>
      </rPr>
      <t>0</t>
    </r>
  </si>
  <si>
    <t>Var(R)</t>
  </si>
  <si>
    <t>E®</t>
  </si>
  <si>
    <t>Z</t>
  </si>
</sst>
</file>

<file path=xl/styles.xml><?xml version="1.0" encoding="utf-8"?>
<styleSheet xmlns="http://schemas.openxmlformats.org/spreadsheetml/2006/main">
  <numFmts count="2">
    <numFmt numFmtId="168" formatCode="0.0000000000"/>
    <numFmt numFmtId="169" formatCode="0.00000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6" fontId="0" fillId="0" borderId="0" xfId="0" applyNumberFormat="1"/>
    <xf numFmtId="17" fontId="0" fillId="0" borderId="0" xfId="0" applyNumberForma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15" fontId="0" fillId="0" borderId="0" xfId="0" applyNumberFormat="1" applyAlignment="1">
      <alignment horizontal="right"/>
    </xf>
    <xf numFmtId="0" fontId="0" fillId="0" borderId="0" xfId="0" applyAlignment="1">
      <alignment horizontal="right" wrapText="1"/>
    </xf>
    <xf numFmtId="3" fontId="0" fillId="0" borderId="0" xfId="0" applyNumberFormat="1" applyAlignment="1">
      <alignment horizontal="right" wrapText="1"/>
    </xf>
    <xf numFmtId="0" fontId="0" fillId="0" borderId="1" xfId="0" applyBorder="1"/>
    <xf numFmtId="168" fontId="0" fillId="0" borderId="0" xfId="0" applyNumberFormat="1"/>
    <xf numFmtId="2" fontId="0" fillId="0" borderId="0" xfId="0" applyNumberFormat="1"/>
    <xf numFmtId="169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254"/>
  <sheetViews>
    <sheetView zoomScale="59" zoomScaleNormal="59" workbookViewId="0">
      <selection activeCell="N19" sqref="N19"/>
    </sheetView>
  </sheetViews>
  <sheetFormatPr baseColWidth="10" defaultRowHeight="15"/>
  <cols>
    <col min="1" max="1" width="10.140625" bestFit="1" customWidth="1"/>
    <col min="2" max="5" width="7.5703125" bestFit="1" customWidth="1"/>
    <col min="6" max="6" width="9" bestFit="1" customWidth="1"/>
    <col min="7" max="7" width="9.28515625" bestFit="1" customWidth="1"/>
    <col min="16" max="16" width="16.7109375" bestFit="1" customWidth="1"/>
    <col min="18" max="18" width="14.7109375" bestFit="1" customWidth="1"/>
  </cols>
  <sheetData>
    <row r="1" spans="1:18">
      <c r="A1" s="4" t="s">
        <v>0</v>
      </c>
    </row>
    <row r="2" spans="1:18" ht="4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10</v>
      </c>
      <c r="J2" s="5" t="s">
        <v>11</v>
      </c>
      <c r="K2" s="5" t="s">
        <v>12</v>
      </c>
      <c r="L2" s="5" t="s">
        <v>13</v>
      </c>
      <c r="O2" s="5" t="s">
        <v>9</v>
      </c>
      <c r="P2" s="5" t="s">
        <v>14</v>
      </c>
      <c r="Q2" s="5" t="s">
        <v>15</v>
      </c>
      <c r="R2" s="5" t="s">
        <v>16</v>
      </c>
    </row>
    <row r="3" spans="1:18">
      <c r="A3" s="6">
        <v>40878</v>
      </c>
      <c r="B3" s="7">
        <v>52.29</v>
      </c>
      <c r="C3" s="7">
        <v>52.59</v>
      </c>
      <c r="D3" s="7">
        <v>47.11</v>
      </c>
      <c r="E3" s="7">
        <v>50.26</v>
      </c>
      <c r="F3" s="8">
        <v>829100</v>
      </c>
      <c r="G3" s="7">
        <v>49.66</v>
      </c>
      <c r="H3">
        <f>(G3-G4)/G4</f>
        <v>-3.8156110788301487E-2</v>
      </c>
      <c r="I3">
        <f>SUM(J3:L3)</f>
        <v>84</v>
      </c>
      <c r="J3">
        <f>COUNTIF(H3:H147,"&lt;0")</f>
        <v>40</v>
      </c>
      <c r="K3">
        <f>COUNTIF(H3:H147,"&gt;0")</f>
        <v>43</v>
      </c>
      <c r="L3">
        <f>COUNTIF(H3:H147,"=0")</f>
        <v>1</v>
      </c>
      <c r="M3">
        <f>IF(H3&lt;0,0,IF(H3=0,X,""))</f>
        <v>0</v>
      </c>
      <c r="N3" t="str">
        <f>IF(H3&gt;0,1,IF(H3=0,"X",""))</f>
        <v/>
      </c>
      <c r="O3">
        <v>25</v>
      </c>
      <c r="P3" s="11">
        <f>((I3^2+I3)*(J3^2+K3^2+L3^2)*(J3^2+K3^2+L3^2)^2-(2*I3*(J3^3+K3^3+L3^3))-I3^3)/(I3^2*(I3-1))</f>
        <v>500632219.00860584</v>
      </c>
      <c r="Q3">
        <f>(I3+1)-((J3^2+K3^2+L3^2)/I3)</f>
        <v>43.928571428571431</v>
      </c>
      <c r="R3" s="10">
        <f>((O5-Q3+0.5)/(SQRT(P3)))</f>
        <v>2.9369759735465694E-4</v>
      </c>
    </row>
    <row r="4" spans="1:18">
      <c r="A4" s="6">
        <v>40848</v>
      </c>
      <c r="B4" s="7">
        <v>50</v>
      </c>
      <c r="C4" s="7">
        <v>54</v>
      </c>
      <c r="D4" s="7">
        <v>47.13</v>
      </c>
      <c r="E4" s="7">
        <v>52.26</v>
      </c>
      <c r="F4" s="8">
        <v>1267500</v>
      </c>
      <c r="G4" s="7">
        <v>51.63</v>
      </c>
      <c r="H4">
        <f>(G4-G5)/G5</f>
        <v>2.1364985163204855E-2</v>
      </c>
      <c r="M4" t="str">
        <f>IF(H4&lt;0,0,IF(H4=0,X,""))</f>
        <v/>
      </c>
      <c r="N4">
        <f t="shared" ref="N4:N67" si="0">IF(H4&gt;0,1,IF(H4=0,"X",""))</f>
        <v>1</v>
      </c>
      <c r="O4" s="9">
        <v>25</v>
      </c>
    </row>
    <row r="5" spans="1:18">
      <c r="A5" s="6">
        <v>40819</v>
      </c>
      <c r="B5" s="7">
        <v>44.99</v>
      </c>
      <c r="C5" s="7">
        <v>52.89</v>
      </c>
      <c r="D5" s="7">
        <v>42.85</v>
      </c>
      <c r="E5" s="7">
        <v>51.16</v>
      </c>
      <c r="F5" s="8">
        <v>1148300</v>
      </c>
      <c r="G5" s="7">
        <v>50.55</v>
      </c>
      <c r="H5">
        <f>(G5-G6)/G6</f>
        <v>0.11762104797700643</v>
      </c>
      <c r="M5" t="str">
        <f>IF(H5&lt;0,0,IF(H5=0,X,""))</f>
        <v/>
      </c>
      <c r="N5">
        <f t="shared" si="0"/>
        <v>1</v>
      </c>
      <c r="O5">
        <f>O3+O4</f>
        <v>50</v>
      </c>
    </row>
    <row r="6" spans="1:18">
      <c r="A6" s="6">
        <v>40787</v>
      </c>
      <c r="B6" s="7">
        <v>48.44</v>
      </c>
      <c r="C6" s="7">
        <v>50.01</v>
      </c>
      <c r="D6" s="7">
        <v>44.11</v>
      </c>
      <c r="E6" s="7">
        <v>45.78</v>
      </c>
      <c r="F6" s="8">
        <v>1372800</v>
      </c>
      <c r="G6" s="7">
        <v>45.23</v>
      </c>
      <c r="H6">
        <f>(G6-G7)/G7</f>
        <v>-5.5741127348643046E-2</v>
      </c>
      <c r="M6">
        <f>IF(H6&lt;0,0,IF(H6=0,X,""))</f>
        <v>0</v>
      </c>
      <c r="N6" t="str">
        <f t="shared" si="0"/>
        <v/>
      </c>
    </row>
    <row r="7" spans="1:18">
      <c r="A7" s="6">
        <v>40756</v>
      </c>
      <c r="B7" s="7">
        <v>52.68</v>
      </c>
      <c r="C7" s="7">
        <v>53.06</v>
      </c>
      <c r="D7" s="7">
        <v>42.42</v>
      </c>
      <c r="E7" s="7">
        <v>48.49</v>
      </c>
      <c r="F7" s="8">
        <v>1667000</v>
      </c>
      <c r="G7" s="7">
        <v>47.9</v>
      </c>
      <c r="H7">
        <f>(G7-G8)/G8</f>
        <v>-6.3904631620089955E-2</v>
      </c>
      <c r="M7">
        <f>IF(H7&lt;0,0,IF(H7=0,X,""))</f>
        <v>0</v>
      </c>
      <c r="N7" t="str">
        <f t="shared" si="0"/>
        <v/>
      </c>
    </row>
    <row r="8" spans="1:18">
      <c r="A8" s="6">
        <v>40725</v>
      </c>
      <c r="B8" s="7">
        <v>54.71</v>
      </c>
      <c r="C8" s="7">
        <v>57.62</v>
      </c>
      <c r="D8" s="7">
        <v>50.42</v>
      </c>
      <c r="E8" s="7">
        <v>51.79</v>
      </c>
      <c r="F8" s="8">
        <v>1276600</v>
      </c>
      <c r="G8" s="7">
        <v>51.17</v>
      </c>
      <c r="H8">
        <f>(G8-G9)/G9</f>
        <v>-5.32839962997224E-2</v>
      </c>
      <c r="M8">
        <f>IF(H8&lt;0,0,IF(H8=0,X,""))</f>
        <v>0</v>
      </c>
      <c r="N8" t="str">
        <f t="shared" si="0"/>
        <v/>
      </c>
    </row>
    <row r="9" spans="1:18">
      <c r="A9" s="6">
        <v>40695</v>
      </c>
      <c r="B9" s="7">
        <v>52.8</v>
      </c>
      <c r="C9" s="7">
        <v>55.24</v>
      </c>
      <c r="D9" s="7">
        <v>48.76</v>
      </c>
      <c r="E9" s="7">
        <v>54.7</v>
      </c>
      <c r="F9" s="8">
        <v>1099600</v>
      </c>
      <c r="G9" s="7">
        <v>54.05</v>
      </c>
      <c r="H9">
        <f>(G9-G10)/G10</f>
        <v>4.424265842349303E-2</v>
      </c>
      <c r="M9" t="str">
        <f>IF(H9&lt;0,0,IF(H9=0,X,""))</f>
        <v/>
      </c>
      <c r="N9">
        <f t="shared" si="0"/>
        <v>1</v>
      </c>
    </row>
    <row r="10" spans="1:18">
      <c r="A10" s="6">
        <v>40665</v>
      </c>
      <c r="B10" s="7">
        <v>50.45</v>
      </c>
      <c r="C10" s="7">
        <v>53.77</v>
      </c>
      <c r="D10" s="7">
        <v>49.58</v>
      </c>
      <c r="E10" s="7">
        <v>52.39</v>
      </c>
      <c r="F10" s="8">
        <v>1138300</v>
      </c>
      <c r="G10" s="7">
        <v>51.76</v>
      </c>
      <c r="H10">
        <f>(G10-G11)/G11</f>
        <v>5.3960496843819969E-2</v>
      </c>
      <c r="M10" t="str">
        <f>IF(H10&lt;0,0,IF(H10=0,X,""))</f>
        <v/>
      </c>
      <c r="N10">
        <f t="shared" si="0"/>
        <v>1</v>
      </c>
    </row>
    <row r="11" spans="1:18">
      <c r="A11" s="6">
        <v>40634</v>
      </c>
      <c r="B11" s="7">
        <v>44.62</v>
      </c>
      <c r="C11" s="7">
        <v>50.26</v>
      </c>
      <c r="D11" s="7">
        <v>44.04</v>
      </c>
      <c r="E11" s="7">
        <v>50.26</v>
      </c>
      <c r="F11" s="8">
        <v>1040100</v>
      </c>
      <c r="G11" s="7">
        <v>49.11</v>
      </c>
      <c r="H11">
        <f>(G11-G12)/G12</f>
        <v>0.13078517154040986</v>
      </c>
      <c r="M11" t="str">
        <f>IF(H11&lt;0,0,IF(H11=0,X,""))</f>
        <v/>
      </c>
      <c r="N11">
        <f t="shared" si="0"/>
        <v>1</v>
      </c>
    </row>
    <row r="12" spans="1:18">
      <c r="A12" s="6">
        <v>40603</v>
      </c>
      <c r="B12" s="7">
        <v>46.83</v>
      </c>
      <c r="C12" s="7">
        <v>48.15</v>
      </c>
      <c r="D12" s="7">
        <v>42.4</v>
      </c>
      <c r="E12" s="7">
        <v>44.46</v>
      </c>
      <c r="F12" s="8">
        <v>1265200</v>
      </c>
      <c r="G12" s="7">
        <v>43.43</v>
      </c>
      <c r="H12">
        <f>(G12-G13)/G13</f>
        <v>-4.4023772837332158E-2</v>
      </c>
      <c r="M12">
        <f>IF(H12&lt;0,0,IF(H12=0,X,""))</f>
        <v>0</v>
      </c>
      <c r="N12" t="str">
        <f t="shared" si="0"/>
        <v/>
      </c>
    </row>
    <row r="13" spans="1:18">
      <c r="A13" s="6">
        <v>40575</v>
      </c>
      <c r="B13" s="7">
        <v>45.62</v>
      </c>
      <c r="C13" s="7">
        <v>49.85</v>
      </c>
      <c r="D13" s="7">
        <v>45.47</v>
      </c>
      <c r="E13" s="7">
        <v>46.5</v>
      </c>
      <c r="F13" s="8">
        <v>1250800</v>
      </c>
      <c r="G13" s="7">
        <v>45.43</v>
      </c>
      <c r="H13">
        <f>(G13-G14)/G14</f>
        <v>2.2047244094488116E-2</v>
      </c>
      <c r="M13" t="str">
        <f>IF(H13&lt;0,0,IF(H13=0,X,""))</f>
        <v/>
      </c>
      <c r="N13">
        <f t="shared" si="0"/>
        <v>1</v>
      </c>
    </row>
    <row r="14" spans="1:18">
      <c r="A14" s="6">
        <v>40546</v>
      </c>
      <c r="B14" s="7">
        <v>49.28</v>
      </c>
      <c r="C14" s="7">
        <v>50.07</v>
      </c>
      <c r="D14" s="7">
        <v>44.69</v>
      </c>
      <c r="E14" s="7">
        <v>45.49</v>
      </c>
      <c r="F14" s="8">
        <v>1083000</v>
      </c>
      <c r="G14" s="7">
        <v>44.45</v>
      </c>
      <c r="H14">
        <f>(G14-G15)/G15</f>
        <v>-6.9499685995394606E-2</v>
      </c>
      <c r="M14">
        <f>IF(H14&lt;0,0,IF(H14=0,X,""))</f>
        <v>0</v>
      </c>
      <c r="N14" t="str">
        <f t="shared" si="0"/>
        <v/>
      </c>
    </row>
    <row r="15" spans="1:18">
      <c r="A15" s="6">
        <v>40513</v>
      </c>
      <c r="B15" s="7">
        <v>48.82</v>
      </c>
      <c r="C15" s="7">
        <v>51.55</v>
      </c>
      <c r="D15" s="7">
        <v>48.53</v>
      </c>
      <c r="E15" s="7">
        <v>48.89</v>
      </c>
      <c r="F15" s="8">
        <v>786300</v>
      </c>
      <c r="G15" s="7">
        <v>47.77</v>
      </c>
      <c r="H15">
        <f>(G15-G16)/G16</f>
        <v>1.1005291005291072E-2</v>
      </c>
      <c r="M15" t="str">
        <f>IF(H15&lt;0,0,IF(H15=0,X,""))</f>
        <v/>
      </c>
      <c r="N15">
        <f t="shared" si="0"/>
        <v>1</v>
      </c>
    </row>
    <row r="16" spans="1:18">
      <c r="A16" s="6">
        <v>40483</v>
      </c>
      <c r="B16" s="7">
        <v>47</v>
      </c>
      <c r="C16" s="7">
        <v>50.15</v>
      </c>
      <c r="D16" s="7">
        <v>45.64</v>
      </c>
      <c r="E16" s="7">
        <v>48.36</v>
      </c>
      <c r="F16" s="8">
        <v>1255400</v>
      </c>
      <c r="G16" s="7">
        <v>47.25</v>
      </c>
      <c r="H16">
        <f>(G16-G17)/G17</f>
        <v>3.1884690980563464E-2</v>
      </c>
      <c r="M16" t="str">
        <f>IF(H16&lt;0,0,IF(H16=0,X,""))</f>
        <v/>
      </c>
      <c r="N16">
        <f t="shared" si="0"/>
        <v>1</v>
      </c>
    </row>
    <row r="17" spans="1:14">
      <c r="A17" s="6">
        <v>40452</v>
      </c>
      <c r="B17" s="7">
        <v>45.58</v>
      </c>
      <c r="C17" s="7">
        <v>48</v>
      </c>
      <c r="D17" s="7">
        <v>44.5</v>
      </c>
      <c r="E17" s="7">
        <v>46.87</v>
      </c>
      <c r="F17" s="8">
        <v>997200</v>
      </c>
      <c r="G17" s="7">
        <v>45.79</v>
      </c>
      <c r="H17">
        <f>(G17-G18)/G18</f>
        <v>3.200360604011724E-2</v>
      </c>
      <c r="M17" t="str">
        <f>IF(H17&lt;0,0,IF(H17=0,X,""))</f>
        <v/>
      </c>
      <c r="N17">
        <f t="shared" si="0"/>
        <v>1</v>
      </c>
    </row>
    <row r="18" spans="1:14">
      <c r="A18" s="6">
        <v>40422</v>
      </c>
      <c r="B18" s="7">
        <v>40.229999999999997</v>
      </c>
      <c r="C18" s="7">
        <v>46.97</v>
      </c>
      <c r="D18" s="7">
        <v>40.06</v>
      </c>
      <c r="E18" s="7">
        <v>45.41</v>
      </c>
      <c r="F18" s="8">
        <v>1059900</v>
      </c>
      <c r="G18" s="7">
        <v>44.37</v>
      </c>
      <c r="H18">
        <f>(G18-G19)/G19</f>
        <v>0.13073394495412832</v>
      </c>
      <c r="M18" t="str">
        <f>IF(H18&lt;0,0,IF(H18=0,X,""))</f>
        <v/>
      </c>
      <c r="N18">
        <f t="shared" si="0"/>
        <v>1</v>
      </c>
    </row>
    <row r="19" spans="1:14">
      <c r="A19" s="6">
        <v>40392</v>
      </c>
      <c r="B19" s="7">
        <v>41.81</v>
      </c>
      <c r="C19" s="7">
        <v>43.72</v>
      </c>
      <c r="D19" s="7">
        <v>39.25</v>
      </c>
      <c r="E19" s="7">
        <v>40.17</v>
      </c>
      <c r="F19" s="8">
        <v>1017700</v>
      </c>
      <c r="G19" s="7">
        <v>39.24</v>
      </c>
      <c r="H19">
        <f>(G19-G20)/G20</f>
        <v>-3.3735533119921141E-2</v>
      </c>
      <c r="M19">
        <f>IF(H19&lt;0,0,IF(H19=0,X,""))</f>
        <v>0</v>
      </c>
      <c r="N19" t="str">
        <f t="shared" si="0"/>
        <v/>
      </c>
    </row>
    <row r="20" spans="1:14">
      <c r="A20" s="6">
        <v>40360</v>
      </c>
      <c r="B20" s="7">
        <v>39.19</v>
      </c>
      <c r="C20" s="7">
        <v>43.92</v>
      </c>
      <c r="D20" s="7">
        <v>38.58</v>
      </c>
      <c r="E20" s="7">
        <v>41.56</v>
      </c>
      <c r="F20" s="8">
        <v>1037700</v>
      </c>
      <c r="G20" s="7">
        <v>40.61</v>
      </c>
      <c r="H20">
        <f>(G20-G21)/G21</f>
        <v>4.2351129363449654E-2</v>
      </c>
      <c r="M20" t="str">
        <f>IF(H20&lt;0,0,IF(H20=0,X,""))</f>
        <v/>
      </c>
      <c r="N20">
        <f t="shared" si="0"/>
        <v>1</v>
      </c>
    </row>
    <row r="21" spans="1:14">
      <c r="A21" s="6">
        <v>40330</v>
      </c>
      <c r="B21" s="7">
        <v>40.92</v>
      </c>
      <c r="C21" s="7">
        <v>43.93</v>
      </c>
      <c r="D21" s="7">
        <v>39.64</v>
      </c>
      <c r="E21" s="7">
        <v>39.880000000000003</v>
      </c>
      <c r="F21" s="8">
        <v>1246600</v>
      </c>
      <c r="G21" s="7">
        <v>38.96</v>
      </c>
      <c r="H21">
        <f>(G21-G22)/G22</f>
        <v>-2.5512756378188998E-2</v>
      </c>
      <c r="M21">
        <f>IF(H21&lt;0,0,IF(H21=0,X,""))</f>
        <v>0</v>
      </c>
      <c r="N21" t="str">
        <f t="shared" si="0"/>
        <v/>
      </c>
    </row>
    <row r="22" spans="1:14">
      <c r="A22" s="6">
        <v>40301</v>
      </c>
      <c r="B22" s="7">
        <v>43.87</v>
      </c>
      <c r="C22" s="7">
        <v>45.77</v>
      </c>
      <c r="D22" s="7">
        <v>38.42</v>
      </c>
      <c r="E22" s="7">
        <v>40.92</v>
      </c>
      <c r="F22" s="8">
        <v>1600500</v>
      </c>
      <c r="G22" s="7">
        <v>39.979999999999997</v>
      </c>
      <c r="H22">
        <f>(G22-G23)/G23</f>
        <v>-6.7630597014925506E-2</v>
      </c>
      <c r="M22">
        <f>IF(H22&lt;0,0,IF(H22=0,X,""))</f>
        <v>0</v>
      </c>
      <c r="N22" t="str">
        <f t="shared" si="0"/>
        <v/>
      </c>
    </row>
    <row r="23" spans="1:14">
      <c r="A23" s="6">
        <v>40269</v>
      </c>
      <c r="B23" s="7">
        <v>39.85</v>
      </c>
      <c r="C23" s="7">
        <v>45.15</v>
      </c>
      <c r="D23" s="7">
        <v>39.69</v>
      </c>
      <c r="E23" s="7">
        <v>44.16</v>
      </c>
      <c r="F23" s="8">
        <v>1417500</v>
      </c>
      <c r="G23" s="7">
        <v>42.88</v>
      </c>
      <c r="H23">
        <f>(G23-G24)/G24</f>
        <v>0.11521456436931078</v>
      </c>
      <c r="M23" t="str">
        <f>IF(H23&lt;0,0,IF(H23=0,X,""))</f>
        <v/>
      </c>
      <c r="N23">
        <f t="shared" si="0"/>
        <v>1</v>
      </c>
    </row>
    <row r="24" spans="1:14">
      <c r="A24" s="6">
        <v>40238</v>
      </c>
      <c r="B24" s="7">
        <v>36.6</v>
      </c>
      <c r="C24" s="7">
        <v>40.880000000000003</v>
      </c>
      <c r="D24" s="7">
        <v>35.200000000000003</v>
      </c>
      <c r="E24" s="7">
        <v>39.6</v>
      </c>
      <c r="F24" s="8">
        <v>1563800</v>
      </c>
      <c r="G24" s="7">
        <v>38.450000000000003</v>
      </c>
      <c r="H24">
        <f>(G24-G25)/G25</f>
        <v>8.8002263723825663E-2</v>
      </c>
      <c r="M24" t="str">
        <f>IF(H24&lt;0,0,IF(H24=0,X,""))</f>
        <v/>
      </c>
      <c r="N24">
        <f t="shared" si="0"/>
        <v>1</v>
      </c>
    </row>
    <row r="25" spans="1:14">
      <c r="A25" s="6">
        <v>40210</v>
      </c>
      <c r="B25" s="7">
        <v>36.76</v>
      </c>
      <c r="C25" s="7">
        <v>37.58</v>
      </c>
      <c r="D25" s="7">
        <v>34.64</v>
      </c>
      <c r="E25" s="7">
        <v>36.39</v>
      </c>
      <c r="F25" s="8">
        <v>1204600</v>
      </c>
      <c r="G25" s="7">
        <v>35.340000000000003</v>
      </c>
      <c r="H25">
        <f>(G25-G26)/G26</f>
        <v>-1.3950892857142856E-2</v>
      </c>
      <c r="M25">
        <f>IF(H25&lt;0,0,IF(H25=0,X,""))</f>
        <v>0</v>
      </c>
      <c r="N25" t="str">
        <f t="shared" si="0"/>
        <v/>
      </c>
    </row>
    <row r="26" spans="1:14">
      <c r="A26" s="6">
        <v>40182</v>
      </c>
      <c r="B26" s="7">
        <v>37.96</v>
      </c>
      <c r="C26" s="7">
        <v>40.06</v>
      </c>
      <c r="D26" s="7">
        <v>36.06</v>
      </c>
      <c r="E26" s="7">
        <v>36.909999999999997</v>
      </c>
      <c r="F26" s="8">
        <v>1317000</v>
      </c>
      <c r="G26" s="7">
        <v>35.840000000000003</v>
      </c>
      <c r="H26">
        <f>(G26-G27)/G27</f>
        <v>-2.2900763358778525E-2</v>
      </c>
      <c r="M26">
        <f>IF(H26&lt;0,0,IF(H26=0,X,""))</f>
        <v>0</v>
      </c>
      <c r="N26" t="str">
        <f t="shared" si="0"/>
        <v/>
      </c>
    </row>
    <row r="27" spans="1:14">
      <c r="A27" s="6">
        <v>40148</v>
      </c>
      <c r="B27" s="7">
        <v>38.49</v>
      </c>
      <c r="C27" s="7">
        <v>39.299999999999997</v>
      </c>
      <c r="D27" s="7">
        <v>36.72</v>
      </c>
      <c r="E27" s="7">
        <v>37.770000000000003</v>
      </c>
      <c r="F27" s="8">
        <v>1001800</v>
      </c>
      <c r="G27" s="7">
        <v>36.68</v>
      </c>
      <c r="H27">
        <f>(G27-G28)/G28</f>
        <v>-9.4517958412098681E-3</v>
      </c>
      <c r="M27">
        <f>IF(H27&lt;0,0,IF(H27=0,X,""))</f>
        <v>0</v>
      </c>
      <c r="N27" t="str">
        <f t="shared" si="0"/>
        <v/>
      </c>
    </row>
    <row r="28" spans="1:14">
      <c r="A28" s="6">
        <v>40119</v>
      </c>
      <c r="B28" s="7">
        <v>31.67</v>
      </c>
      <c r="C28" s="7">
        <v>38.68</v>
      </c>
      <c r="D28" s="7">
        <v>31.37</v>
      </c>
      <c r="E28" s="7">
        <v>38.130000000000003</v>
      </c>
      <c r="F28" s="8">
        <v>1357300</v>
      </c>
      <c r="G28" s="7">
        <v>37.03</v>
      </c>
      <c r="H28">
        <f>(G28-G29)/G29</f>
        <v>0.21052631578947373</v>
      </c>
      <c r="M28" t="str">
        <f>IF(H28&lt;0,0,IF(H28=0,X,""))</f>
        <v/>
      </c>
      <c r="N28">
        <f t="shared" si="0"/>
        <v>1</v>
      </c>
    </row>
    <row r="29" spans="1:14">
      <c r="A29" s="6">
        <v>40087</v>
      </c>
      <c r="B29" s="7">
        <v>36.43</v>
      </c>
      <c r="C29" s="7">
        <v>36.950000000000003</v>
      </c>
      <c r="D29" s="7">
        <v>31.35</v>
      </c>
      <c r="E29" s="7">
        <v>31.5</v>
      </c>
      <c r="F29" s="8">
        <v>1625400</v>
      </c>
      <c r="G29" s="7">
        <v>30.59</v>
      </c>
      <c r="H29">
        <f>(G29-G30)/G30</f>
        <v>-0.12898633257403183</v>
      </c>
      <c r="M29">
        <f>IF(H29&lt;0,0,IF(H29=0,X,""))</f>
        <v>0</v>
      </c>
      <c r="N29" t="str">
        <f t="shared" si="0"/>
        <v/>
      </c>
    </row>
    <row r="30" spans="1:14">
      <c r="A30" s="6">
        <v>40057</v>
      </c>
      <c r="B30" s="7">
        <v>33.200000000000003</v>
      </c>
      <c r="C30" s="7">
        <v>37.340000000000003</v>
      </c>
      <c r="D30" s="7">
        <v>30.87</v>
      </c>
      <c r="E30" s="7">
        <v>36.17</v>
      </c>
      <c r="F30" s="8">
        <v>1236000</v>
      </c>
      <c r="G30" s="7">
        <v>35.119999999999997</v>
      </c>
      <c r="H30">
        <f>(G30-G31)/G31</f>
        <v>0.10059542463177679</v>
      </c>
      <c r="M30" t="str">
        <f>IF(H30&lt;0,0,IF(H30=0,X,""))</f>
        <v/>
      </c>
      <c r="N30">
        <f t="shared" si="0"/>
        <v>1</v>
      </c>
    </row>
    <row r="31" spans="1:14">
      <c r="A31" s="6">
        <v>40028</v>
      </c>
      <c r="B31" s="7">
        <v>29.7</v>
      </c>
      <c r="C31" s="7">
        <v>34.1</v>
      </c>
      <c r="D31" s="7">
        <v>29.59</v>
      </c>
      <c r="E31" s="7">
        <v>32.86</v>
      </c>
      <c r="F31" s="8">
        <v>1069800</v>
      </c>
      <c r="G31" s="7">
        <v>31.91</v>
      </c>
      <c r="H31">
        <f>(G31-G32)/G32</f>
        <v>0.10837096213963185</v>
      </c>
      <c r="M31" t="str">
        <f>IF(H31&lt;0,0,IF(H31=0,X,""))</f>
        <v/>
      </c>
      <c r="N31">
        <f t="shared" si="0"/>
        <v>1</v>
      </c>
    </row>
    <row r="32" spans="1:14">
      <c r="A32" s="6">
        <v>39995</v>
      </c>
      <c r="B32" s="7">
        <v>27.2</v>
      </c>
      <c r="C32" s="7">
        <v>30.37</v>
      </c>
      <c r="D32" s="7">
        <v>24.73</v>
      </c>
      <c r="E32" s="7">
        <v>29.65</v>
      </c>
      <c r="F32" s="8">
        <v>1118500</v>
      </c>
      <c r="G32" s="7">
        <v>28.79</v>
      </c>
      <c r="H32">
        <f>(G32-G33)/G33</f>
        <v>9.3844984802431572E-2</v>
      </c>
      <c r="M32" t="str">
        <f>IF(H32&lt;0,0,IF(H32=0,X,""))</f>
        <v/>
      </c>
      <c r="N32">
        <f t="shared" si="0"/>
        <v>1</v>
      </c>
    </row>
    <row r="33" spans="1:14">
      <c r="A33" s="6">
        <v>39965</v>
      </c>
      <c r="B33" s="7">
        <v>26.21</v>
      </c>
      <c r="C33" s="7">
        <v>28.3</v>
      </c>
      <c r="D33" s="7">
        <v>25.42</v>
      </c>
      <c r="E33" s="7">
        <v>27.1</v>
      </c>
      <c r="F33" s="8">
        <v>1472800</v>
      </c>
      <c r="G33" s="7">
        <v>26.32</v>
      </c>
      <c r="H33">
        <f>(G33-G34)/G34</f>
        <v>5.0279329608938612E-2</v>
      </c>
      <c r="M33" t="str">
        <f>IF(H33&lt;0,0,IF(H33=0,X,""))</f>
        <v/>
      </c>
      <c r="N33">
        <f t="shared" si="0"/>
        <v>1</v>
      </c>
    </row>
    <row r="34" spans="1:14">
      <c r="A34" s="6">
        <v>39934</v>
      </c>
      <c r="B34" s="7">
        <v>28.62</v>
      </c>
      <c r="C34" s="7">
        <v>29.56</v>
      </c>
      <c r="D34" s="7">
        <v>23.35</v>
      </c>
      <c r="E34" s="7">
        <v>25.81</v>
      </c>
      <c r="F34" s="8">
        <v>2325500</v>
      </c>
      <c r="G34" s="7">
        <v>25.06</v>
      </c>
      <c r="H34">
        <f>(G34-G35)/G35</f>
        <v>-8.4064327485380147E-2</v>
      </c>
      <c r="M34">
        <f>IF(H34&lt;0,0,IF(H34=0,X,""))</f>
        <v>0</v>
      </c>
      <c r="N34" t="str">
        <f t="shared" si="0"/>
        <v/>
      </c>
    </row>
    <row r="35" spans="1:14">
      <c r="A35" s="6">
        <v>39904</v>
      </c>
      <c r="B35" s="7">
        <v>24.66</v>
      </c>
      <c r="C35" s="7">
        <v>30.77</v>
      </c>
      <c r="D35" s="7">
        <v>24.14</v>
      </c>
      <c r="E35" s="7">
        <v>28.62</v>
      </c>
      <c r="F35" s="8">
        <v>1468700</v>
      </c>
      <c r="G35" s="7">
        <v>27.36</v>
      </c>
      <c r="H35">
        <f>(G35-G36)/G36</f>
        <v>0.14190317195325536</v>
      </c>
      <c r="M35" t="str">
        <f>IF(H35&lt;0,0,IF(H35=0,X,""))</f>
        <v/>
      </c>
      <c r="N35">
        <f t="shared" si="0"/>
        <v>1</v>
      </c>
    </row>
    <row r="36" spans="1:14">
      <c r="A36" s="6">
        <v>39874</v>
      </c>
      <c r="B36" s="7">
        <v>22.41</v>
      </c>
      <c r="C36" s="7">
        <v>26.79</v>
      </c>
      <c r="D36" s="7">
        <v>22.37</v>
      </c>
      <c r="E36" s="7">
        <v>25.06</v>
      </c>
      <c r="F36" s="8">
        <v>1837900</v>
      </c>
      <c r="G36" s="7">
        <v>23.96</v>
      </c>
      <c r="H36">
        <f>(G36-G37)/G37</f>
        <v>8.9090909090909123E-2</v>
      </c>
      <c r="M36" t="str">
        <f>IF(H36&lt;0,0,IF(H36=0,X,""))</f>
        <v/>
      </c>
      <c r="N36">
        <f t="shared" si="0"/>
        <v>1</v>
      </c>
    </row>
    <row r="37" spans="1:14">
      <c r="A37" s="6">
        <v>39846</v>
      </c>
      <c r="B37" s="7">
        <v>27.15</v>
      </c>
      <c r="C37" s="7">
        <v>29.9</v>
      </c>
      <c r="D37" s="7">
        <v>22.1</v>
      </c>
      <c r="E37" s="7">
        <v>23.01</v>
      </c>
      <c r="F37" s="8">
        <v>1541400</v>
      </c>
      <c r="G37" s="7">
        <v>22</v>
      </c>
      <c r="H37">
        <f>(G37-G38)/G38</f>
        <v>-0.15156189741612031</v>
      </c>
      <c r="M37">
        <f>IF(H37&lt;0,0,IF(H37=0,X,""))</f>
        <v>0</v>
      </c>
      <c r="N37" t="str">
        <f t="shared" si="0"/>
        <v/>
      </c>
    </row>
    <row r="38" spans="1:14">
      <c r="A38" s="6">
        <v>39814</v>
      </c>
      <c r="B38" s="7">
        <v>27.14</v>
      </c>
      <c r="C38" s="7">
        <v>29.25</v>
      </c>
      <c r="D38" s="7">
        <v>24.39</v>
      </c>
      <c r="E38" s="7">
        <v>27.13</v>
      </c>
      <c r="F38" s="8">
        <v>1178700</v>
      </c>
      <c r="G38" s="7">
        <v>25.93</v>
      </c>
      <c r="H38">
        <f>(G38-G39)/G39</f>
        <v>-3.8550501156521061E-4</v>
      </c>
      <c r="M38">
        <f>IF(H38&lt;0,0,IF(H38=0,X,""))</f>
        <v>0</v>
      </c>
      <c r="N38" t="str">
        <f t="shared" si="0"/>
        <v/>
      </c>
    </row>
    <row r="39" spans="1:14">
      <c r="A39" s="6">
        <v>39783</v>
      </c>
      <c r="B39" s="7">
        <v>24.67</v>
      </c>
      <c r="C39" s="7">
        <v>27.94</v>
      </c>
      <c r="D39" s="7">
        <v>22.51</v>
      </c>
      <c r="E39" s="7">
        <v>27.14</v>
      </c>
      <c r="F39" s="8">
        <v>1243000</v>
      </c>
      <c r="G39" s="7">
        <v>25.94</v>
      </c>
      <c r="H39">
        <f>(G39-G40)/G40</f>
        <v>0.10949529512403774</v>
      </c>
      <c r="M39" t="str">
        <f>IF(H39&lt;0,0,IF(H39=0,X,""))</f>
        <v/>
      </c>
      <c r="N39">
        <f t="shared" si="0"/>
        <v>1</v>
      </c>
    </row>
    <row r="40" spans="1:14">
      <c r="A40" s="6">
        <v>39755</v>
      </c>
      <c r="B40" s="7">
        <v>27.8</v>
      </c>
      <c r="C40" s="7">
        <v>31.23</v>
      </c>
      <c r="D40" s="7">
        <v>21.22</v>
      </c>
      <c r="E40" s="7">
        <v>24.46</v>
      </c>
      <c r="F40" s="8">
        <v>2021300</v>
      </c>
      <c r="G40" s="7">
        <v>23.38</v>
      </c>
      <c r="H40">
        <f>(G40-G41)/G41</f>
        <v>-0.11170212765957452</v>
      </c>
      <c r="M40">
        <f>IF(H40&lt;0,0,IF(H40=0,X,""))</f>
        <v>0</v>
      </c>
      <c r="N40" t="str">
        <f t="shared" si="0"/>
        <v/>
      </c>
    </row>
    <row r="41" spans="1:14">
      <c r="A41" s="6">
        <v>39722</v>
      </c>
      <c r="B41" s="7">
        <v>37.630000000000003</v>
      </c>
      <c r="C41" s="7">
        <v>38.07</v>
      </c>
      <c r="D41" s="7">
        <v>23.01</v>
      </c>
      <c r="E41" s="7">
        <v>27.53</v>
      </c>
      <c r="F41" s="8">
        <v>3222300</v>
      </c>
      <c r="G41" s="7">
        <v>26.32</v>
      </c>
      <c r="H41">
        <f>(G41-G42)/G42</f>
        <v>-0.26970033296337398</v>
      </c>
      <c r="M41">
        <f>IF(H41&lt;0,0,IF(H41=0,X,""))</f>
        <v>0</v>
      </c>
      <c r="N41" t="str">
        <f t="shared" si="0"/>
        <v/>
      </c>
    </row>
    <row r="42" spans="1:14">
      <c r="A42" s="6">
        <v>39692</v>
      </c>
      <c r="B42" s="7">
        <v>39.81</v>
      </c>
      <c r="C42" s="7">
        <v>41.16</v>
      </c>
      <c r="D42" s="7">
        <v>36.22</v>
      </c>
      <c r="E42" s="7">
        <v>37.700000000000003</v>
      </c>
      <c r="F42" s="8">
        <v>2023500</v>
      </c>
      <c r="G42" s="7">
        <v>36.04</v>
      </c>
      <c r="H42">
        <f>(G42-G43)/G43</f>
        <v>-5.8516196447230981E-2</v>
      </c>
      <c r="M42">
        <f>IF(H42&lt;0,0,IF(H42=0,X,""))</f>
        <v>0</v>
      </c>
      <c r="N42" t="str">
        <f t="shared" si="0"/>
        <v/>
      </c>
    </row>
    <row r="43" spans="1:14">
      <c r="A43" s="6">
        <v>39678</v>
      </c>
      <c r="B43" s="7">
        <v>41.25</v>
      </c>
      <c r="C43" s="7">
        <v>41.4</v>
      </c>
      <c r="D43" s="7">
        <v>38.04</v>
      </c>
      <c r="E43" s="7">
        <v>40.049999999999997</v>
      </c>
      <c r="F43" s="8">
        <v>1538300</v>
      </c>
      <c r="G43" s="7">
        <v>38.28</v>
      </c>
      <c r="H43">
        <f>(G43-G44)/G44</f>
        <v>4.2483660130719018E-2</v>
      </c>
      <c r="M43" t="str">
        <f>IF(H43&lt;0,0,IF(H43=0,X,""))</f>
        <v/>
      </c>
      <c r="N43">
        <f t="shared" si="0"/>
        <v>1</v>
      </c>
    </row>
    <row r="44" spans="1:14">
      <c r="A44" s="6">
        <v>39630</v>
      </c>
      <c r="B44" s="7">
        <v>40.04</v>
      </c>
      <c r="C44" s="7">
        <v>40.04</v>
      </c>
      <c r="D44" s="7">
        <v>34.36</v>
      </c>
      <c r="E44" s="7">
        <v>38.409999999999997</v>
      </c>
      <c r="F44" s="8">
        <v>1990700</v>
      </c>
      <c r="G44" s="7">
        <v>36.72</v>
      </c>
      <c r="H44">
        <f>(G44-G45)/G45</f>
        <v>-4.2253521126760681E-2</v>
      </c>
      <c r="M44">
        <f>IF(H44&lt;0,0,IF(H44=0,X,""))</f>
        <v>0</v>
      </c>
      <c r="N44" t="str">
        <f t="shared" si="0"/>
        <v/>
      </c>
    </row>
    <row r="45" spans="1:14">
      <c r="A45" s="6">
        <v>39601</v>
      </c>
      <c r="B45" s="7">
        <v>45.49</v>
      </c>
      <c r="C45" s="7">
        <v>46.48</v>
      </c>
      <c r="D45" s="7">
        <v>39.39</v>
      </c>
      <c r="E45" s="7">
        <v>40.11</v>
      </c>
      <c r="F45" s="8">
        <v>1603100</v>
      </c>
      <c r="G45" s="7">
        <v>38.340000000000003</v>
      </c>
      <c r="H45">
        <f>(G45-G46)/G46</f>
        <v>-0.11495844875346253</v>
      </c>
      <c r="M45">
        <f>IF(H45&lt;0,0,IF(H45=0,X,""))</f>
        <v>0</v>
      </c>
      <c r="N45" t="str">
        <f t="shared" si="0"/>
        <v/>
      </c>
    </row>
    <row r="46" spans="1:14">
      <c r="A46" s="6">
        <v>39570</v>
      </c>
      <c r="B46" s="7">
        <v>41.09</v>
      </c>
      <c r="C46" s="7">
        <v>46.94</v>
      </c>
      <c r="D46" s="7">
        <v>40.01</v>
      </c>
      <c r="E46" s="7">
        <v>45.32</v>
      </c>
      <c r="F46" s="8">
        <v>1829700</v>
      </c>
      <c r="G46" s="7">
        <v>43.32</v>
      </c>
      <c r="H46">
        <f>(G46-G47)/G47</f>
        <v>0.11563224311099671</v>
      </c>
      <c r="M46" t="str">
        <f>IF(H46&lt;0,0,IF(H46=0,X,""))</f>
        <v/>
      </c>
      <c r="N46">
        <f t="shared" si="0"/>
        <v>1</v>
      </c>
    </row>
    <row r="47" spans="1:14">
      <c r="A47" s="6">
        <v>39539</v>
      </c>
      <c r="B47" s="7">
        <v>42.07</v>
      </c>
      <c r="C47" s="7">
        <v>43.35</v>
      </c>
      <c r="D47" s="7">
        <v>40.049999999999997</v>
      </c>
      <c r="E47" s="7">
        <v>40.99</v>
      </c>
      <c r="F47" s="8">
        <v>1320300</v>
      </c>
      <c r="G47" s="7">
        <v>38.83</v>
      </c>
      <c r="H47">
        <f>(G47-G48)/G48</f>
        <v>-2.6573075958886996E-2</v>
      </c>
      <c r="M47">
        <f>IF(H47&lt;0,0,IF(H47=0,X,""))</f>
        <v>0</v>
      </c>
      <c r="N47" t="str">
        <f t="shared" si="0"/>
        <v/>
      </c>
    </row>
    <row r="48" spans="1:14">
      <c r="A48" s="6">
        <v>39510</v>
      </c>
      <c r="B48" s="7">
        <v>41.4</v>
      </c>
      <c r="C48" s="7">
        <v>42.94</v>
      </c>
      <c r="D48" s="7">
        <v>38.229999999999997</v>
      </c>
      <c r="E48" s="7">
        <v>42.11</v>
      </c>
      <c r="F48" s="8">
        <v>2048700</v>
      </c>
      <c r="G48" s="7">
        <v>39.89</v>
      </c>
      <c r="H48">
        <f>(G48-G49)/G49</f>
        <v>4.02718348854779E-3</v>
      </c>
      <c r="M48" t="str">
        <f>IF(H48&lt;0,0,IF(H48=0,X,""))</f>
        <v/>
      </c>
      <c r="N48">
        <f t="shared" si="0"/>
        <v>1</v>
      </c>
    </row>
    <row r="49" spans="1:14">
      <c r="A49" s="6">
        <v>39479</v>
      </c>
      <c r="B49" s="7">
        <v>43.09</v>
      </c>
      <c r="C49" s="7">
        <v>44.5</v>
      </c>
      <c r="D49" s="7">
        <v>41.14</v>
      </c>
      <c r="E49" s="7">
        <v>41.94</v>
      </c>
      <c r="F49" s="8">
        <v>1647900</v>
      </c>
      <c r="G49" s="7">
        <v>39.729999999999997</v>
      </c>
      <c r="H49">
        <f>(G49-G50)/G50</f>
        <v>-1.2673956262425574E-2</v>
      </c>
      <c r="M49">
        <f>IF(H49&lt;0,0,IF(H49=0,X,""))</f>
        <v>0</v>
      </c>
      <c r="N49" t="str">
        <f t="shared" si="0"/>
        <v/>
      </c>
    </row>
    <row r="50" spans="1:14">
      <c r="A50" s="6">
        <v>39448</v>
      </c>
      <c r="B50" s="7">
        <v>51.26</v>
      </c>
      <c r="C50" s="7">
        <v>51.63</v>
      </c>
      <c r="D50" s="7">
        <v>37.880000000000003</v>
      </c>
      <c r="E50" s="7">
        <v>42.48</v>
      </c>
      <c r="F50" s="8">
        <v>3048100</v>
      </c>
      <c r="G50" s="7">
        <v>40.24</v>
      </c>
      <c r="H50">
        <f>(G50-G51)/G51</f>
        <v>-0.17133443163097198</v>
      </c>
      <c r="M50">
        <f>IF(H50&lt;0,0,IF(H50=0,X,""))</f>
        <v>0</v>
      </c>
      <c r="N50" t="str">
        <f t="shared" si="0"/>
        <v/>
      </c>
    </row>
    <row r="51" spans="1:14">
      <c r="A51" s="6">
        <v>39419</v>
      </c>
      <c r="B51" s="7">
        <v>45.09</v>
      </c>
      <c r="C51" s="7">
        <v>51.26</v>
      </c>
      <c r="D51" s="7">
        <v>44.87</v>
      </c>
      <c r="E51" s="7">
        <v>51.26</v>
      </c>
      <c r="F51" s="8">
        <v>1548900</v>
      </c>
      <c r="G51" s="7">
        <v>48.56</v>
      </c>
      <c r="H51">
        <f>(G51-G52)/G52</f>
        <v>0.12720519962859805</v>
      </c>
      <c r="M51" t="str">
        <f>IF(H51&lt;0,0,IF(H51=0,X,""))</f>
        <v/>
      </c>
      <c r="N51">
        <f t="shared" si="0"/>
        <v>1</v>
      </c>
    </row>
    <row r="52" spans="1:14">
      <c r="A52" s="6">
        <v>39387</v>
      </c>
      <c r="B52" s="7">
        <v>46.4</v>
      </c>
      <c r="C52" s="7">
        <v>49.44</v>
      </c>
      <c r="D52" s="7">
        <v>44.29</v>
      </c>
      <c r="E52" s="7">
        <v>45.47</v>
      </c>
      <c r="F52" s="8">
        <v>1986500</v>
      </c>
      <c r="G52" s="7">
        <v>43.08</v>
      </c>
      <c r="H52">
        <f>(G52-G53)/G53</f>
        <v>-1.2606005042402115E-2</v>
      </c>
      <c r="M52">
        <f>IF(H52&lt;0,0,IF(H52=0,X,""))</f>
        <v>0</v>
      </c>
      <c r="N52" t="str">
        <f t="shared" si="0"/>
        <v/>
      </c>
    </row>
    <row r="53" spans="1:14">
      <c r="A53" s="6">
        <v>39356</v>
      </c>
      <c r="B53" s="7">
        <v>45.94</v>
      </c>
      <c r="C53" s="7">
        <v>46.27</v>
      </c>
      <c r="D53" s="7">
        <v>43.1</v>
      </c>
      <c r="E53" s="7">
        <v>46.05</v>
      </c>
      <c r="F53" s="8">
        <v>1500500</v>
      </c>
      <c r="G53" s="7">
        <v>43.63</v>
      </c>
      <c r="H53">
        <f>(G53-G54)/G54</f>
        <v>1.1473152822396573E-3</v>
      </c>
      <c r="M53" t="str">
        <f>IF(H53&lt;0,0,IF(H53=0,X,""))</f>
        <v/>
      </c>
      <c r="N53">
        <f t="shared" si="0"/>
        <v>1</v>
      </c>
    </row>
    <row r="54" spans="1:14">
      <c r="A54" s="6">
        <v>39328</v>
      </c>
      <c r="B54" s="7">
        <v>43.32</v>
      </c>
      <c r="C54" s="7">
        <v>46.08</v>
      </c>
      <c r="D54" s="7">
        <v>42.15</v>
      </c>
      <c r="E54" s="7">
        <v>46</v>
      </c>
      <c r="F54" s="8">
        <v>1474500</v>
      </c>
      <c r="G54" s="7">
        <v>43.58</v>
      </c>
      <c r="H54">
        <f>(G54-G55)/G55</f>
        <v>6.6046966731898124E-2</v>
      </c>
      <c r="M54" t="str">
        <f>IF(H54&lt;0,0,IF(H54=0,X,""))</f>
        <v/>
      </c>
      <c r="N54">
        <f t="shared" si="0"/>
        <v>1</v>
      </c>
    </row>
    <row r="55" spans="1:14">
      <c r="A55" s="6">
        <v>39295</v>
      </c>
      <c r="B55" s="7">
        <v>43.8</v>
      </c>
      <c r="C55" s="7">
        <v>45.17</v>
      </c>
      <c r="D55" s="7">
        <v>40.840000000000003</v>
      </c>
      <c r="E55" s="7">
        <v>43.15</v>
      </c>
      <c r="F55" s="8">
        <v>2227000</v>
      </c>
      <c r="G55" s="7">
        <v>40.880000000000003</v>
      </c>
      <c r="H55">
        <f>(G55-G56)/G56</f>
        <v>-3.7211493170042353E-2</v>
      </c>
      <c r="M55">
        <f>IF(H55&lt;0,0,IF(H55=0,X,""))</f>
        <v>0</v>
      </c>
      <c r="N55" t="str">
        <f t="shared" si="0"/>
        <v/>
      </c>
    </row>
    <row r="56" spans="1:14">
      <c r="A56" s="6">
        <v>39265</v>
      </c>
      <c r="B56" s="7">
        <v>46.57</v>
      </c>
      <c r="C56" s="7">
        <v>48.16</v>
      </c>
      <c r="D56" s="7">
        <v>42.4</v>
      </c>
      <c r="E56" s="7">
        <v>44.82</v>
      </c>
      <c r="F56" s="8">
        <v>2047700</v>
      </c>
      <c r="G56" s="7">
        <v>42.46</v>
      </c>
      <c r="H56">
        <f>(G56-G57)/G57</f>
        <v>-4.1967509025270744E-2</v>
      </c>
      <c r="M56">
        <f>IF(H56&lt;0,0,IF(H56=0,X,""))</f>
        <v>0</v>
      </c>
      <c r="N56" t="str">
        <f t="shared" si="0"/>
        <v/>
      </c>
    </row>
    <row r="57" spans="1:14">
      <c r="A57" s="6">
        <v>39234</v>
      </c>
      <c r="B57" s="7">
        <v>47.33</v>
      </c>
      <c r="C57" s="7">
        <v>47.47</v>
      </c>
      <c r="D57" s="7">
        <v>43.4</v>
      </c>
      <c r="E57" s="7">
        <v>46.78</v>
      </c>
      <c r="F57" s="8">
        <v>2288900</v>
      </c>
      <c r="G57" s="7">
        <v>44.32</v>
      </c>
      <c r="H57">
        <f>(G57-G58)/G58</f>
        <v>-1.3796172674677292E-2</v>
      </c>
      <c r="M57">
        <f>IF(H57&lt;0,0,IF(H57=0,X,""))</f>
        <v>0</v>
      </c>
      <c r="N57" t="str">
        <f t="shared" si="0"/>
        <v/>
      </c>
    </row>
    <row r="58" spans="1:14">
      <c r="A58" s="6">
        <v>39203</v>
      </c>
      <c r="B58" s="7">
        <v>43.85</v>
      </c>
      <c r="C58" s="7">
        <v>47.55</v>
      </c>
      <c r="D58" s="7">
        <v>41.7</v>
      </c>
      <c r="E58" s="7">
        <v>47.44</v>
      </c>
      <c r="F58" s="8">
        <v>2864700</v>
      </c>
      <c r="G58" s="7">
        <v>44.94</v>
      </c>
      <c r="H58">
        <f>(G58-G59)/G59</f>
        <v>8.9983022071307331E-2</v>
      </c>
      <c r="M58" t="str">
        <f>IF(H58&lt;0,0,IF(H58=0,X,""))</f>
        <v/>
      </c>
      <c r="N58">
        <f t="shared" si="0"/>
        <v>1</v>
      </c>
    </row>
    <row r="59" spans="1:14">
      <c r="A59" s="6">
        <v>39174</v>
      </c>
      <c r="B59" s="7">
        <v>40.729999999999997</v>
      </c>
      <c r="C59" s="7">
        <v>47.19</v>
      </c>
      <c r="D59" s="7">
        <v>40.630000000000003</v>
      </c>
      <c r="E59" s="7">
        <v>43.85</v>
      </c>
      <c r="F59" s="8">
        <v>3326400</v>
      </c>
      <c r="G59" s="7">
        <v>41.23</v>
      </c>
      <c r="H59">
        <f>(G59-G60)/G60</f>
        <v>7.1187321382177052E-2</v>
      </c>
      <c r="M59" t="str">
        <f>IF(H59&lt;0,0,IF(H59=0,X,""))</f>
        <v/>
      </c>
      <c r="N59">
        <f t="shared" si="0"/>
        <v>1</v>
      </c>
    </row>
    <row r="60" spans="1:14">
      <c r="A60" s="6">
        <v>39142</v>
      </c>
      <c r="B60" s="7">
        <v>37.28</v>
      </c>
      <c r="C60" s="7">
        <v>41.24</v>
      </c>
      <c r="D60" s="7">
        <v>34.5</v>
      </c>
      <c r="E60" s="7">
        <v>40.93</v>
      </c>
      <c r="F60" s="8">
        <v>3552900</v>
      </c>
      <c r="G60" s="7">
        <v>38.49</v>
      </c>
      <c r="H60">
        <f t="shared" ref="H60:H123" si="1">(G60-G61)/G61</f>
        <v>0.10254941277570913</v>
      </c>
      <c r="M60" t="str">
        <f>IF(H60&lt;0,0,IF(H60=0,X,""))</f>
        <v/>
      </c>
      <c r="N60">
        <f t="shared" si="0"/>
        <v>1</v>
      </c>
    </row>
    <row r="61" spans="1:14">
      <c r="A61" s="6">
        <v>39141</v>
      </c>
      <c r="B61" s="7">
        <v>37.090000000000003</v>
      </c>
      <c r="C61" s="7">
        <v>37.46</v>
      </c>
      <c r="D61" s="7">
        <v>36.75</v>
      </c>
      <c r="E61" s="7">
        <v>37.119999999999997</v>
      </c>
      <c r="F61" s="8">
        <v>7499400</v>
      </c>
      <c r="G61" s="7">
        <v>34.909999999999997</v>
      </c>
      <c r="H61">
        <f t="shared" si="1"/>
        <v>0</v>
      </c>
      <c r="M61" t="str">
        <f>IF(H61&lt;0,0,IF(H61=0,"X",""))</f>
        <v>X</v>
      </c>
      <c r="N61" t="str">
        <f t="shared" si="0"/>
        <v>X</v>
      </c>
    </row>
    <row r="62" spans="1:14">
      <c r="A62" s="6">
        <v>39114</v>
      </c>
      <c r="B62" s="7">
        <v>37.049999999999997</v>
      </c>
      <c r="C62" s="7">
        <v>38.799999999999997</v>
      </c>
      <c r="D62" s="7">
        <v>36.75</v>
      </c>
      <c r="E62" s="7">
        <v>37.119999999999997</v>
      </c>
      <c r="F62" s="8">
        <v>29700</v>
      </c>
      <c r="G62" s="7">
        <v>34.909999999999997</v>
      </c>
      <c r="H62">
        <f t="shared" si="1"/>
        <v>5.4723502304146812E-3</v>
      </c>
      <c r="M62" t="str">
        <f t="shared" ref="M62:M86" si="2">IF(H62&lt;0,0,IF(H62=0,"X",""))</f>
        <v/>
      </c>
      <c r="N62">
        <f t="shared" si="0"/>
        <v>1</v>
      </c>
    </row>
    <row r="63" spans="1:14">
      <c r="A63" s="6">
        <v>39083</v>
      </c>
      <c r="B63" s="7">
        <v>37.729999999999997</v>
      </c>
      <c r="C63" s="7">
        <v>38.83</v>
      </c>
      <c r="D63" s="7">
        <v>36.36</v>
      </c>
      <c r="E63" s="7">
        <v>36.92</v>
      </c>
      <c r="F63" s="8">
        <v>1994300</v>
      </c>
      <c r="G63" s="7">
        <v>34.72</v>
      </c>
      <c r="H63">
        <f t="shared" si="1"/>
        <v>-2.1420518602029259E-2</v>
      </c>
      <c r="M63">
        <f t="shared" si="2"/>
        <v>0</v>
      </c>
      <c r="N63" t="str">
        <f t="shared" si="0"/>
        <v/>
      </c>
    </row>
    <row r="64" spans="1:14">
      <c r="A64" s="6">
        <v>39052</v>
      </c>
      <c r="B64" s="7">
        <v>37.11</v>
      </c>
      <c r="C64" s="7">
        <v>38.43</v>
      </c>
      <c r="D64" s="7">
        <v>36.03</v>
      </c>
      <c r="E64" s="7">
        <v>37.729999999999997</v>
      </c>
      <c r="F64" s="8">
        <v>1581000</v>
      </c>
      <c r="G64" s="7">
        <v>35.479999999999997</v>
      </c>
      <c r="H64">
        <f t="shared" si="1"/>
        <v>1.4583929082070289E-2</v>
      </c>
      <c r="M64" t="str">
        <f t="shared" si="2"/>
        <v/>
      </c>
      <c r="N64">
        <f t="shared" si="0"/>
        <v>1</v>
      </c>
    </row>
    <row r="65" spans="1:14">
      <c r="A65" s="6">
        <v>39022</v>
      </c>
      <c r="B65" s="7">
        <v>39.4</v>
      </c>
      <c r="C65" s="7">
        <v>41.52</v>
      </c>
      <c r="D65" s="7">
        <v>36.340000000000003</v>
      </c>
      <c r="E65" s="7">
        <v>37.19</v>
      </c>
      <c r="F65" s="8">
        <v>3039200</v>
      </c>
      <c r="G65" s="7">
        <v>34.97</v>
      </c>
      <c r="H65">
        <f t="shared" si="1"/>
        <v>-5.281690140845078E-2</v>
      </c>
      <c r="M65">
        <f t="shared" si="2"/>
        <v>0</v>
      </c>
      <c r="N65" t="str">
        <f t="shared" si="0"/>
        <v/>
      </c>
    </row>
    <row r="66" spans="1:14">
      <c r="A66" s="6">
        <v>38992</v>
      </c>
      <c r="B66" s="7">
        <v>37.28</v>
      </c>
      <c r="C66" s="7">
        <v>39.840000000000003</v>
      </c>
      <c r="D66" s="7">
        <v>36.4</v>
      </c>
      <c r="E66" s="7">
        <v>39.26</v>
      </c>
      <c r="F66" s="8">
        <v>1727000</v>
      </c>
      <c r="G66" s="7">
        <v>36.92</v>
      </c>
      <c r="H66">
        <f t="shared" si="1"/>
        <v>5.8182860418458042E-2</v>
      </c>
      <c r="M66" t="str">
        <f t="shared" si="2"/>
        <v/>
      </c>
      <c r="N66">
        <f t="shared" si="0"/>
        <v>1</v>
      </c>
    </row>
    <row r="67" spans="1:14">
      <c r="A67" s="6">
        <v>38961</v>
      </c>
      <c r="B67" s="7">
        <v>37.200000000000003</v>
      </c>
      <c r="C67" s="7">
        <v>37.49</v>
      </c>
      <c r="D67" s="7">
        <v>35.14</v>
      </c>
      <c r="E67" s="7">
        <v>37.1</v>
      </c>
      <c r="F67" s="8">
        <v>2053300</v>
      </c>
      <c r="G67" s="7">
        <v>34.89</v>
      </c>
      <c r="H67">
        <f t="shared" si="1"/>
        <v>-2.5728987993137884E-3</v>
      </c>
      <c r="M67">
        <f t="shared" si="2"/>
        <v>0</v>
      </c>
      <c r="N67" t="str">
        <f t="shared" si="0"/>
        <v/>
      </c>
    </row>
    <row r="68" spans="1:14">
      <c r="A68" s="6">
        <v>38930</v>
      </c>
      <c r="B68" s="7">
        <v>36.25</v>
      </c>
      <c r="C68" s="7">
        <v>38.549999999999997</v>
      </c>
      <c r="D68" s="7">
        <v>35.299999999999997</v>
      </c>
      <c r="E68" s="7">
        <v>37.200000000000003</v>
      </c>
      <c r="F68" s="8">
        <v>1709700</v>
      </c>
      <c r="G68" s="7">
        <v>34.979999999999997</v>
      </c>
      <c r="H68">
        <f t="shared" si="1"/>
        <v>1.8637157833430208E-2</v>
      </c>
      <c r="M68" t="str">
        <f t="shared" si="2"/>
        <v/>
      </c>
      <c r="N68">
        <f t="shared" ref="N68:N86" si="3">IF(H68&gt;0,1,IF(H68=0,"X",""))</f>
        <v>1</v>
      </c>
    </row>
    <row r="69" spans="1:14">
      <c r="A69" s="6">
        <v>38901</v>
      </c>
      <c r="B69" s="7">
        <v>37.5</v>
      </c>
      <c r="C69" s="7">
        <v>38.56</v>
      </c>
      <c r="D69" s="7">
        <v>34.659999999999997</v>
      </c>
      <c r="E69" s="7">
        <v>36.520000000000003</v>
      </c>
      <c r="F69" s="8">
        <v>1350700</v>
      </c>
      <c r="G69" s="7">
        <v>34.340000000000003</v>
      </c>
      <c r="H69">
        <f t="shared" si="1"/>
        <v>-2.3044096728307119E-2</v>
      </c>
      <c r="M69">
        <f t="shared" si="2"/>
        <v>0</v>
      </c>
      <c r="N69" t="str">
        <f t="shared" si="3"/>
        <v/>
      </c>
    </row>
    <row r="70" spans="1:14">
      <c r="A70" s="6">
        <v>38869</v>
      </c>
      <c r="B70" s="7">
        <v>38.65</v>
      </c>
      <c r="C70" s="7">
        <v>39.25</v>
      </c>
      <c r="D70" s="7">
        <v>34.86</v>
      </c>
      <c r="E70" s="7">
        <v>37.380000000000003</v>
      </c>
      <c r="F70" s="8">
        <v>2201400</v>
      </c>
      <c r="G70" s="7">
        <v>35.15</v>
      </c>
      <c r="H70">
        <f t="shared" si="1"/>
        <v>2.8626373626373622</v>
      </c>
      <c r="M70" t="str">
        <f t="shared" si="2"/>
        <v/>
      </c>
      <c r="N70">
        <f t="shared" si="3"/>
        <v>1</v>
      </c>
    </row>
    <row r="71" spans="1:14">
      <c r="A71" s="6">
        <v>38839</v>
      </c>
      <c r="B71" s="7">
        <v>42.12</v>
      </c>
      <c r="C71" s="7">
        <v>43.38</v>
      </c>
      <c r="D71" s="7">
        <v>36.92</v>
      </c>
      <c r="E71" s="7">
        <v>38.700000000000003</v>
      </c>
      <c r="F71" s="8">
        <v>10445900</v>
      </c>
      <c r="G71" s="7">
        <v>9.1</v>
      </c>
      <c r="H71">
        <f t="shared" si="1"/>
        <v>-5.2083333333333336E-2</v>
      </c>
      <c r="M71">
        <f t="shared" si="2"/>
        <v>0</v>
      </c>
      <c r="N71" t="str">
        <f t="shared" si="3"/>
        <v/>
      </c>
    </row>
    <row r="72" spans="1:14">
      <c r="A72" s="6">
        <v>38810</v>
      </c>
      <c r="B72" s="7">
        <v>41.38</v>
      </c>
      <c r="C72" s="7">
        <v>43.47</v>
      </c>
      <c r="D72" s="7">
        <v>41.25</v>
      </c>
      <c r="E72" s="7">
        <v>41.84</v>
      </c>
      <c r="F72" s="8">
        <v>7514100</v>
      </c>
      <c r="G72" s="7">
        <v>9.6</v>
      </c>
      <c r="H72">
        <f t="shared" si="1"/>
        <v>2.5641025641025664E-2</v>
      </c>
      <c r="M72" t="str">
        <f t="shared" si="2"/>
        <v/>
      </c>
      <c r="N72">
        <f t="shared" si="3"/>
        <v>1</v>
      </c>
    </row>
    <row r="73" spans="1:14">
      <c r="A73" s="6">
        <v>38777</v>
      </c>
      <c r="B73" s="7">
        <v>41.1</v>
      </c>
      <c r="C73" s="7">
        <v>41.87</v>
      </c>
      <c r="D73" s="7">
        <v>38.43</v>
      </c>
      <c r="E73" s="7">
        <v>40.799999999999997</v>
      </c>
      <c r="F73" s="8">
        <v>12581900</v>
      </c>
      <c r="G73" s="7">
        <v>9.36</v>
      </c>
      <c r="H73">
        <f t="shared" si="1"/>
        <v>-5.3134962805526792E-3</v>
      </c>
      <c r="M73">
        <f t="shared" si="2"/>
        <v>0</v>
      </c>
      <c r="N73" t="str">
        <f t="shared" si="3"/>
        <v/>
      </c>
    </row>
    <row r="74" spans="1:14">
      <c r="A74" s="6">
        <v>38749</v>
      </c>
      <c r="B74" s="7">
        <v>43.17</v>
      </c>
      <c r="C74" s="7">
        <v>43.78</v>
      </c>
      <c r="D74" s="7">
        <v>40.81</v>
      </c>
      <c r="E74" s="7">
        <v>41.01</v>
      </c>
      <c r="F74" s="8">
        <v>8238800</v>
      </c>
      <c r="G74" s="7">
        <v>9.41</v>
      </c>
      <c r="H74">
        <f t="shared" si="1"/>
        <v>-4.6605876393110347E-2</v>
      </c>
      <c r="M74">
        <f t="shared" si="2"/>
        <v>0</v>
      </c>
      <c r="N74" t="str">
        <f t="shared" si="3"/>
        <v/>
      </c>
    </row>
    <row r="75" spans="1:14">
      <c r="A75" s="6">
        <v>38719</v>
      </c>
      <c r="B75" s="7">
        <v>40.380000000000003</v>
      </c>
      <c r="C75" s="7">
        <v>44</v>
      </c>
      <c r="D75" s="7">
        <v>40.380000000000003</v>
      </c>
      <c r="E75" s="7">
        <v>43.03</v>
      </c>
      <c r="F75" s="8">
        <v>7000400</v>
      </c>
      <c r="G75" s="7">
        <v>9.8699999999999992</v>
      </c>
      <c r="H75">
        <f t="shared" si="1"/>
        <v>7.5163398692810413E-2</v>
      </c>
      <c r="M75" t="str">
        <f t="shared" si="2"/>
        <v/>
      </c>
      <c r="N75">
        <f t="shared" si="3"/>
        <v>1</v>
      </c>
    </row>
    <row r="76" spans="1:14">
      <c r="A76" s="6">
        <v>38687</v>
      </c>
      <c r="B76" s="7">
        <v>37.25</v>
      </c>
      <c r="C76" s="7">
        <v>40.74</v>
      </c>
      <c r="D76" s="7">
        <v>37.17</v>
      </c>
      <c r="E76" s="7">
        <v>40</v>
      </c>
      <c r="F76" s="8">
        <v>5460300</v>
      </c>
      <c r="G76" s="7">
        <v>9.18</v>
      </c>
      <c r="H76">
        <f t="shared" si="1"/>
        <v>7.3684210526315672E-2</v>
      </c>
      <c r="M76" t="str">
        <f t="shared" si="2"/>
        <v/>
      </c>
      <c r="N76">
        <f t="shared" si="3"/>
        <v>1</v>
      </c>
    </row>
    <row r="77" spans="1:14">
      <c r="A77" s="6">
        <v>38657</v>
      </c>
      <c r="B77" s="7">
        <v>34.869999999999997</v>
      </c>
      <c r="C77" s="7">
        <v>37.47</v>
      </c>
      <c r="D77" s="7">
        <v>34.5</v>
      </c>
      <c r="E77" s="7">
        <v>37.270000000000003</v>
      </c>
      <c r="F77" s="8">
        <v>8744900</v>
      </c>
      <c r="G77" s="7">
        <v>8.5500000000000007</v>
      </c>
      <c r="H77">
        <f t="shared" si="1"/>
        <v>6.4757160647571782E-2</v>
      </c>
      <c r="M77" t="str">
        <f t="shared" si="2"/>
        <v/>
      </c>
      <c r="N77">
        <f t="shared" si="3"/>
        <v>1</v>
      </c>
    </row>
    <row r="78" spans="1:14">
      <c r="A78" s="6">
        <v>38628</v>
      </c>
      <c r="B78" s="7">
        <v>36.35</v>
      </c>
      <c r="C78" s="7">
        <v>38.31</v>
      </c>
      <c r="D78" s="7">
        <v>33.380000000000003</v>
      </c>
      <c r="E78" s="7">
        <v>35</v>
      </c>
      <c r="F78" s="8">
        <v>10490900</v>
      </c>
      <c r="G78" s="7">
        <v>8.0299999999999994</v>
      </c>
      <c r="H78">
        <f t="shared" si="1"/>
        <v>-3.1363088057901063E-2</v>
      </c>
      <c r="M78">
        <f t="shared" si="2"/>
        <v>0</v>
      </c>
      <c r="N78" t="str">
        <f t="shared" si="3"/>
        <v/>
      </c>
    </row>
    <row r="79" spans="1:14">
      <c r="A79" s="6">
        <v>38596</v>
      </c>
      <c r="B79" s="7">
        <v>36.44</v>
      </c>
      <c r="C79" s="7">
        <v>37.090000000000003</v>
      </c>
      <c r="D79" s="7">
        <v>34.69</v>
      </c>
      <c r="E79" s="7">
        <v>36.15</v>
      </c>
      <c r="F79" s="8">
        <v>6354100</v>
      </c>
      <c r="G79" s="7">
        <v>8.2899999999999991</v>
      </c>
      <c r="H79">
        <f t="shared" si="1"/>
        <v>-1.2048192771086221E-3</v>
      </c>
      <c r="M79">
        <f t="shared" si="2"/>
        <v>0</v>
      </c>
      <c r="N79" t="str">
        <f t="shared" si="3"/>
        <v/>
      </c>
    </row>
    <row r="80" spans="1:14">
      <c r="A80" s="6">
        <v>38565</v>
      </c>
      <c r="B80" s="7">
        <v>37.35</v>
      </c>
      <c r="C80" s="7">
        <v>41</v>
      </c>
      <c r="D80" s="7">
        <v>34.9</v>
      </c>
      <c r="E80" s="7">
        <v>36.15</v>
      </c>
      <c r="F80" s="8">
        <v>12578800</v>
      </c>
      <c r="G80" s="7">
        <v>8.3000000000000007</v>
      </c>
      <c r="H80">
        <f t="shared" si="1"/>
        <v>-3.1505250875145809E-2</v>
      </c>
      <c r="M80">
        <f t="shared" si="2"/>
        <v>0</v>
      </c>
      <c r="N80" t="str">
        <f t="shared" si="3"/>
        <v/>
      </c>
    </row>
    <row r="81" spans="1:14">
      <c r="A81" s="6">
        <v>38534</v>
      </c>
      <c r="B81" s="7">
        <v>34.729999999999997</v>
      </c>
      <c r="C81" s="7">
        <v>37.909999999999997</v>
      </c>
      <c r="D81" s="7">
        <v>33.51</v>
      </c>
      <c r="E81" s="7">
        <v>37.35</v>
      </c>
      <c r="F81" s="8">
        <v>5405300</v>
      </c>
      <c r="G81" s="7">
        <v>8.57</v>
      </c>
      <c r="H81">
        <f t="shared" si="1"/>
        <v>7.7987421383647809E-2</v>
      </c>
      <c r="M81" t="str">
        <f t="shared" si="2"/>
        <v/>
      </c>
      <c r="N81">
        <f t="shared" si="3"/>
        <v>1</v>
      </c>
    </row>
    <row r="82" spans="1:14">
      <c r="A82" s="6">
        <v>38504</v>
      </c>
      <c r="B82" s="7">
        <v>33.83</v>
      </c>
      <c r="C82" s="7">
        <v>35.94</v>
      </c>
      <c r="D82" s="7">
        <v>33.32</v>
      </c>
      <c r="E82" s="7">
        <v>34.630000000000003</v>
      </c>
      <c r="F82" s="8">
        <v>4626500</v>
      </c>
      <c r="G82" s="7">
        <v>7.95</v>
      </c>
      <c r="H82">
        <f t="shared" si="1"/>
        <v>2.580645161290325E-2</v>
      </c>
      <c r="M82" t="str">
        <f t="shared" si="2"/>
        <v/>
      </c>
      <c r="N82">
        <f t="shared" si="3"/>
        <v>1</v>
      </c>
    </row>
    <row r="83" spans="1:14">
      <c r="A83" s="6">
        <v>38474</v>
      </c>
      <c r="B83" s="7">
        <v>30.76</v>
      </c>
      <c r="C83" s="7">
        <v>34.090000000000003</v>
      </c>
      <c r="D83" s="7">
        <v>30.66</v>
      </c>
      <c r="E83" s="7">
        <v>33.76</v>
      </c>
      <c r="F83" s="8">
        <v>6762700</v>
      </c>
      <c r="G83" s="7">
        <v>7.75</v>
      </c>
      <c r="H83">
        <f t="shared" si="1"/>
        <v>0.16191904047976013</v>
      </c>
      <c r="M83" t="str">
        <f t="shared" si="2"/>
        <v/>
      </c>
      <c r="N83">
        <f t="shared" si="3"/>
        <v>1</v>
      </c>
    </row>
    <row r="84" spans="1:14">
      <c r="A84" s="6">
        <v>38443</v>
      </c>
      <c r="B84" s="7">
        <v>30.81</v>
      </c>
      <c r="C84" s="7">
        <v>31.38</v>
      </c>
      <c r="D84" s="7">
        <v>29.41</v>
      </c>
      <c r="E84" s="7">
        <v>30.02</v>
      </c>
      <c r="F84" s="8">
        <v>4960000</v>
      </c>
      <c r="G84" s="7">
        <v>6.67</v>
      </c>
      <c r="H84">
        <f t="shared" si="1"/>
        <v>-1.9117647058823514E-2</v>
      </c>
      <c r="M84">
        <f t="shared" si="2"/>
        <v>0</v>
      </c>
      <c r="N84" t="str">
        <f t="shared" si="3"/>
        <v/>
      </c>
    </row>
    <row r="85" spans="1:14">
      <c r="A85" s="6">
        <v>38412</v>
      </c>
      <c r="B85" s="7">
        <v>28.38</v>
      </c>
      <c r="C85" s="7">
        <v>30.98</v>
      </c>
      <c r="D85" s="7">
        <v>27.88</v>
      </c>
      <c r="E85" s="7">
        <v>30.6</v>
      </c>
      <c r="F85" s="8">
        <v>6388200</v>
      </c>
      <c r="G85" s="7">
        <v>6.8</v>
      </c>
      <c r="H85">
        <f t="shared" si="1"/>
        <v>7.9365079365079361E-2</v>
      </c>
      <c r="M85" t="str">
        <f t="shared" si="2"/>
        <v/>
      </c>
      <c r="N85">
        <f t="shared" si="3"/>
        <v>1</v>
      </c>
    </row>
    <row r="86" spans="1:14">
      <c r="A86" s="6">
        <v>38384</v>
      </c>
      <c r="B86" s="7">
        <v>28.75</v>
      </c>
      <c r="C86" s="7">
        <v>29.48</v>
      </c>
      <c r="D86" s="7">
        <v>27.78</v>
      </c>
      <c r="E86" s="7">
        <v>28.37</v>
      </c>
      <c r="F86" s="8">
        <v>7162700</v>
      </c>
      <c r="G86" s="7">
        <v>6.3</v>
      </c>
      <c r="H86">
        <f t="shared" si="1"/>
        <v>-1.2539184952978068E-2</v>
      </c>
      <c r="M86">
        <f t="shared" si="2"/>
        <v>0</v>
      </c>
      <c r="N86" t="str">
        <f t="shared" si="3"/>
        <v/>
      </c>
    </row>
    <row r="87" spans="1:14">
      <c r="A87" s="6">
        <v>38355</v>
      </c>
      <c r="B87" s="7">
        <v>29.85</v>
      </c>
      <c r="C87" s="7">
        <v>30.33</v>
      </c>
      <c r="D87" s="7">
        <v>28.45</v>
      </c>
      <c r="E87" s="7">
        <v>28.71</v>
      </c>
      <c r="F87" s="8">
        <v>6160100</v>
      </c>
      <c r="G87" s="7">
        <v>6.38</v>
      </c>
    </row>
    <row r="88" spans="1:14">
      <c r="A88" s="6"/>
      <c r="B88" s="7"/>
      <c r="C88" s="7"/>
      <c r="D88" s="7"/>
      <c r="E88" s="7"/>
      <c r="F88" s="8"/>
      <c r="G88" s="7"/>
      <c r="M88" t="str">
        <f t="shared" ref="M68:M131" si="4">IF(H88&lt;0,0,"")</f>
        <v/>
      </c>
      <c r="N88" t="str">
        <f t="shared" ref="N68:N131" si="5">IF(H88&gt;0,1,"")</f>
        <v/>
      </c>
    </row>
    <row r="89" spans="1:14">
      <c r="A89" s="6"/>
      <c r="B89" s="7"/>
      <c r="C89" s="7"/>
      <c r="D89" s="7"/>
      <c r="E89" s="7"/>
      <c r="F89" s="8"/>
      <c r="G89" s="7"/>
      <c r="M89" t="str">
        <f t="shared" si="4"/>
        <v/>
      </c>
      <c r="N89" t="str">
        <f t="shared" si="5"/>
        <v/>
      </c>
    </row>
    <row r="90" spans="1:14">
      <c r="A90" s="6"/>
      <c r="B90" s="7"/>
      <c r="C90" s="7"/>
      <c r="D90" s="7"/>
      <c r="E90" s="7"/>
      <c r="F90" s="8"/>
      <c r="G90" s="7"/>
      <c r="M90" t="str">
        <f t="shared" si="4"/>
        <v/>
      </c>
      <c r="N90" t="str">
        <f t="shared" si="5"/>
        <v/>
      </c>
    </row>
    <row r="91" spans="1:14">
      <c r="A91" s="6"/>
      <c r="B91" s="7"/>
      <c r="C91" s="7"/>
      <c r="D91" s="7"/>
      <c r="E91" s="7"/>
      <c r="F91" s="8"/>
      <c r="G91" s="7"/>
      <c r="M91" t="str">
        <f t="shared" si="4"/>
        <v/>
      </c>
      <c r="N91" t="str">
        <f t="shared" si="5"/>
        <v/>
      </c>
    </row>
    <row r="92" spans="1:14">
      <c r="A92" s="6"/>
      <c r="B92" s="7"/>
      <c r="C92" s="7"/>
      <c r="D92" s="7"/>
      <c r="E92" s="7"/>
      <c r="F92" s="8"/>
      <c r="G92" s="7"/>
      <c r="M92" t="str">
        <f t="shared" si="4"/>
        <v/>
      </c>
      <c r="N92" t="str">
        <f t="shared" si="5"/>
        <v/>
      </c>
    </row>
    <row r="93" spans="1:14">
      <c r="A93" s="6"/>
      <c r="B93" s="7"/>
      <c r="C93" s="7"/>
      <c r="D93" s="7"/>
      <c r="E93" s="7"/>
      <c r="F93" s="8"/>
      <c r="G93" s="7"/>
      <c r="M93" t="str">
        <f t="shared" si="4"/>
        <v/>
      </c>
      <c r="N93" t="str">
        <f t="shared" si="5"/>
        <v/>
      </c>
    </row>
    <row r="94" spans="1:14">
      <c r="A94" s="6"/>
      <c r="B94" s="7"/>
      <c r="C94" s="7"/>
      <c r="D94" s="7"/>
      <c r="E94" s="7"/>
      <c r="F94" s="8"/>
      <c r="G94" s="7"/>
      <c r="M94" t="str">
        <f t="shared" si="4"/>
        <v/>
      </c>
      <c r="N94" t="str">
        <f t="shared" si="5"/>
        <v/>
      </c>
    </row>
    <row r="95" spans="1:14">
      <c r="A95" s="6"/>
      <c r="B95" s="7"/>
      <c r="C95" s="7"/>
      <c r="D95" s="7"/>
      <c r="E95" s="7"/>
      <c r="F95" s="8"/>
      <c r="G95" s="7"/>
      <c r="M95" t="str">
        <f t="shared" si="4"/>
        <v/>
      </c>
      <c r="N95" t="str">
        <f t="shared" si="5"/>
        <v/>
      </c>
    </row>
    <row r="96" spans="1:14">
      <c r="A96" s="6"/>
      <c r="B96" s="7"/>
      <c r="C96" s="7"/>
      <c r="D96" s="7"/>
      <c r="E96" s="7"/>
      <c r="F96" s="8"/>
      <c r="G96" s="7"/>
      <c r="M96" t="str">
        <f t="shared" si="4"/>
        <v/>
      </c>
      <c r="N96" t="str">
        <f t="shared" si="5"/>
        <v/>
      </c>
    </row>
    <row r="97" spans="1:14">
      <c r="A97" s="6"/>
      <c r="B97" s="7"/>
      <c r="C97" s="7"/>
      <c r="D97" s="7"/>
      <c r="E97" s="7"/>
      <c r="F97" s="8"/>
      <c r="G97" s="7"/>
      <c r="M97" t="str">
        <f t="shared" si="4"/>
        <v/>
      </c>
      <c r="N97" t="str">
        <f t="shared" si="5"/>
        <v/>
      </c>
    </row>
    <row r="98" spans="1:14">
      <c r="A98" s="6"/>
      <c r="B98" s="7"/>
      <c r="C98" s="7"/>
      <c r="D98" s="7"/>
      <c r="E98" s="7"/>
      <c r="F98" s="8"/>
      <c r="G98" s="7"/>
      <c r="M98" t="str">
        <f t="shared" si="4"/>
        <v/>
      </c>
      <c r="N98" t="str">
        <f t="shared" si="5"/>
        <v/>
      </c>
    </row>
    <row r="99" spans="1:14">
      <c r="A99" s="6"/>
      <c r="B99" s="7"/>
      <c r="C99" s="7"/>
      <c r="D99" s="7"/>
      <c r="E99" s="7"/>
      <c r="F99" s="8"/>
      <c r="G99" s="7"/>
      <c r="M99" t="str">
        <f t="shared" si="4"/>
        <v/>
      </c>
      <c r="N99" t="str">
        <f t="shared" si="5"/>
        <v/>
      </c>
    </row>
    <row r="100" spans="1:14">
      <c r="A100" s="6"/>
      <c r="B100" s="7"/>
      <c r="C100" s="7"/>
      <c r="D100" s="7"/>
      <c r="E100" s="7"/>
      <c r="F100" s="8"/>
      <c r="G100" s="7"/>
      <c r="M100" t="str">
        <f t="shared" si="4"/>
        <v/>
      </c>
      <c r="N100" t="str">
        <f t="shared" si="5"/>
        <v/>
      </c>
    </row>
    <row r="101" spans="1:14">
      <c r="A101" s="6"/>
      <c r="B101" s="7"/>
      <c r="C101" s="7"/>
      <c r="D101" s="7"/>
      <c r="E101" s="7"/>
      <c r="F101" s="8"/>
      <c r="G101" s="7"/>
      <c r="M101" t="str">
        <f t="shared" si="4"/>
        <v/>
      </c>
      <c r="N101" t="str">
        <f t="shared" si="5"/>
        <v/>
      </c>
    </row>
    <row r="102" spans="1:14">
      <c r="A102" s="6"/>
      <c r="B102" s="7"/>
      <c r="C102" s="7"/>
      <c r="D102" s="7"/>
      <c r="E102" s="7"/>
      <c r="F102" s="8"/>
      <c r="G102" s="7"/>
      <c r="M102" t="str">
        <f t="shared" si="4"/>
        <v/>
      </c>
      <c r="N102" t="str">
        <f t="shared" si="5"/>
        <v/>
      </c>
    </row>
    <row r="103" spans="1:14">
      <c r="A103" s="6"/>
      <c r="B103" s="7"/>
      <c r="C103" s="7"/>
      <c r="D103" s="7"/>
      <c r="E103" s="7"/>
      <c r="F103" s="8"/>
      <c r="G103" s="7"/>
      <c r="M103" t="str">
        <f t="shared" si="4"/>
        <v/>
      </c>
      <c r="N103" t="str">
        <f t="shared" si="5"/>
        <v/>
      </c>
    </row>
    <row r="104" spans="1:14">
      <c r="A104" s="6"/>
      <c r="B104" s="7"/>
      <c r="C104" s="7"/>
      <c r="D104" s="7"/>
      <c r="E104" s="7"/>
      <c r="F104" s="8"/>
      <c r="G104" s="7"/>
      <c r="M104" t="str">
        <f t="shared" si="4"/>
        <v/>
      </c>
      <c r="N104" t="str">
        <f t="shared" si="5"/>
        <v/>
      </c>
    </row>
    <row r="105" spans="1:14">
      <c r="A105" s="6"/>
      <c r="B105" s="7"/>
      <c r="C105" s="7"/>
      <c r="D105" s="7"/>
      <c r="E105" s="7"/>
      <c r="F105" s="8"/>
      <c r="G105" s="7"/>
      <c r="M105" t="str">
        <f t="shared" si="4"/>
        <v/>
      </c>
      <c r="N105" t="str">
        <f t="shared" si="5"/>
        <v/>
      </c>
    </row>
    <row r="106" spans="1:14">
      <c r="A106" s="6"/>
      <c r="B106" s="7"/>
      <c r="C106" s="7"/>
      <c r="D106" s="7"/>
      <c r="E106" s="7"/>
      <c r="F106" s="8"/>
      <c r="G106" s="7"/>
      <c r="M106" t="str">
        <f t="shared" si="4"/>
        <v/>
      </c>
      <c r="N106" t="str">
        <f t="shared" si="5"/>
        <v/>
      </c>
    </row>
    <row r="107" spans="1:14">
      <c r="A107" s="6"/>
      <c r="B107" s="7"/>
      <c r="C107" s="7"/>
      <c r="D107" s="7"/>
      <c r="E107" s="7"/>
      <c r="F107" s="8"/>
      <c r="G107" s="7"/>
      <c r="M107" t="str">
        <f t="shared" si="4"/>
        <v/>
      </c>
      <c r="N107" t="str">
        <f t="shared" si="5"/>
        <v/>
      </c>
    </row>
    <row r="108" spans="1:14">
      <c r="A108" s="6"/>
      <c r="B108" s="7"/>
      <c r="C108" s="7"/>
      <c r="D108" s="7"/>
      <c r="E108" s="7"/>
      <c r="F108" s="8"/>
      <c r="G108" s="7"/>
      <c r="M108" t="str">
        <f t="shared" si="4"/>
        <v/>
      </c>
      <c r="N108" t="str">
        <f t="shared" si="5"/>
        <v/>
      </c>
    </row>
    <row r="109" spans="1:14">
      <c r="A109" s="6"/>
      <c r="B109" s="7"/>
      <c r="C109" s="7"/>
      <c r="D109" s="7"/>
      <c r="E109" s="7"/>
      <c r="F109" s="8"/>
      <c r="G109" s="7"/>
      <c r="M109" t="str">
        <f t="shared" si="4"/>
        <v/>
      </c>
      <c r="N109" t="str">
        <f t="shared" si="5"/>
        <v/>
      </c>
    </row>
    <row r="110" spans="1:14">
      <c r="A110" s="6"/>
      <c r="B110" s="7"/>
      <c r="C110" s="7"/>
      <c r="D110" s="7"/>
      <c r="E110" s="7"/>
      <c r="F110" s="8"/>
      <c r="G110" s="7"/>
      <c r="M110" t="str">
        <f t="shared" si="4"/>
        <v/>
      </c>
      <c r="N110" t="str">
        <f t="shared" si="5"/>
        <v/>
      </c>
    </row>
    <row r="111" spans="1:14">
      <c r="A111" s="6"/>
      <c r="B111" s="7"/>
      <c r="C111" s="7"/>
      <c r="D111" s="7"/>
      <c r="E111" s="7"/>
      <c r="F111" s="8"/>
      <c r="G111" s="7"/>
      <c r="M111" t="str">
        <f t="shared" si="4"/>
        <v/>
      </c>
      <c r="N111" t="str">
        <f t="shared" si="5"/>
        <v/>
      </c>
    </row>
    <row r="112" spans="1:14">
      <c r="A112" s="6"/>
      <c r="B112" s="7"/>
      <c r="C112" s="7"/>
      <c r="D112" s="7"/>
      <c r="E112" s="7"/>
      <c r="F112" s="8"/>
      <c r="G112" s="7"/>
      <c r="M112" t="str">
        <f t="shared" si="4"/>
        <v/>
      </c>
      <c r="N112" t="str">
        <f t="shared" si="5"/>
        <v/>
      </c>
    </row>
    <row r="113" spans="1:14">
      <c r="A113" s="6"/>
      <c r="B113" s="7"/>
      <c r="C113" s="7"/>
      <c r="D113" s="7"/>
      <c r="E113" s="7"/>
      <c r="F113" s="8"/>
      <c r="G113" s="7"/>
      <c r="M113" t="str">
        <f t="shared" si="4"/>
        <v/>
      </c>
      <c r="N113" t="str">
        <f t="shared" si="5"/>
        <v/>
      </c>
    </row>
    <row r="114" spans="1:14">
      <c r="A114" s="6"/>
      <c r="B114" s="7"/>
      <c r="C114" s="7"/>
      <c r="D114" s="7"/>
      <c r="E114" s="7"/>
      <c r="F114" s="8"/>
      <c r="G114" s="7"/>
      <c r="M114" t="str">
        <f t="shared" si="4"/>
        <v/>
      </c>
      <c r="N114" t="str">
        <f t="shared" si="5"/>
        <v/>
      </c>
    </row>
    <row r="115" spans="1:14">
      <c r="A115" s="6"/>
      <c r="B115" s="7"/>
      <c r="C115" s="7"/>
      <c r="D115" s="7"/>
      <c r="E115" s="7"/>
      <c r="F115" s="8"/>
      <c r="G115" s="7"/>
      <c r="M115" t="str">
        <f t="shared" si="4"/>
        <v/>
      </c>
      <c r="N115" t="str">
        <f t="shared" si="5"/>
        <v/>
      </c>
    </row>
    <row r="116" spans="1:14">
      <c r="A116" s="6"/>
      <c r="B116" s="7"/>
      <c r="C116" s="7"/>
      <c r="D116" s="7"/>
      <c r="E116" s="7"/>
      <c r="F116" s="8"/>
      <c r="G116" s="7"/>
      <c r="M116" t="str">
        <f t="shared" si="4"/>
        <v/>
      </c>
      <c r="N116" t="str">
        <f t="shared" si="5"/>
        <v/>
      </c>
    </row>
    <row r="117" spans="1:14">
      <c r="A117" s="6"/>
      <c r="B117" s="7"/>
      <c r="C117" s="7"/>
      <c r="D117" s="7"/>
      <c r="E117" s="7"/>
      <c r="F117" s="8"/>
      <c r="G117" s="7"/>
      <c r="M117" t="str">
        <f t="shared" si="4"/>
        <v/>
      </c>
      <c r="N117" t="str">
        <f t="shared" si="5"/>
        <v/>
      </c>
    </row>
    <row r="118" spans="1:14">
      <c r="A118" s="6"/>
      <c r="B118" s="7"/>
      <c r="C118" s="7"/>
      <c r="D118" s="7"/>
      <c r="E118" s="7"/>
      <c r="F118" s="8"/>
      <c r="G118" s="7"/>
      <c r="M118" t="str">
        <f t="shared" si="4"/>
        <v/>
      </c>
      <c r="N118" t="str">
        <f t="shared" si="5"/>
        <v/>
      </c>
    </row>
    <row r="119" spans="1:14">
      <c r="A119" s="6"/>
      <c r="B119" s="7"/>
      <c r="C119" s="7"/>
      <c r="D119" s="7"/>
      <c r="E119" s="7"/>
      <c r="F119" s="8"/>
      <c r="G119" s="7"/>
      <c r="M119" t="str">
        <f t="shared" si="4"/>
        <v/>
      </c>
      <c r="N119" t="str">
        <f t="shared" si="5"/>
        <v/>
      </c>
    </row>
    <row r="120" spans="1:14">
      <c r="A120" s="6"/>
      <c r="B120" s="7"/>
      <c r="C120" s="7"/>
      <c r="D120" s="7"/>
      <c r="E120" s="7"/>
      <c r="F120" s="8"/>
      <c r="G120" s="7"/>
      <c r="M120" t="str">
        <f t="shared" si="4"/>
        <v/>
      </c>
      <c r="N120" t="str">
        <f t="shared" si="5"/>
        <v/>
      </c>
    </row>
    <row r="121" spans="1:14">
      <c r="A121" s="6"/>
      <c r="B121" s="7"/>
      <c r="C121" s="7"/>
      <c r="D121" s="7"/>
      <c r="E121" s="7"/>
      <c r="F121" s="8"/>
      <c r="G121" s="7"/>
      <c r="M121" t="str">
        <f t="shared" si="4"/>
        <v/>
      </c>
      <c r="N121" t="str">
        <f t="shared" si="5"/>
        <v/>
      </c>
    </row>
    <row r="122" spans="1:14">
      <c r="A122" s="6"/>
      <c r="B122" s="7"/>
      <c r="C122" s="7"/>
      <c r="D122" s="7"/>
      <c r="E122" s="7"/>
      <c r="F122" s="8"/>
      <c r="G122" s="7"/>
      <c r="M122" t="str">
        <f t="shared" si="4"/>
        <v/>
      </c>
      <c r="N122" t="str">
        <f t="shared" si="5"/>
        <v/>
      </c>
    </row>
    <row r="123" spans="1:14">
      <c r="A123" s="6"/>
      <c r="B123" s="7"/>
      <c r="C123" s="7"/>
      <c r="D123" s="7"/>
      <c r="E123" s="7"/>
      <c r="F123" s="8"/>
      <c r="G123" s="7"/>
      <c r="M123" t="str">
        <f t="shared" si="4"/>
        <v/>
      </c>
      <c r="N123" t="str">
        <f t="shared" si="5"/>
        <v/>
      </c>
    </row>
    <row r="124" spans="1:14">
      <c r="A124" s="6"/>
      <c r="B124" s="7"/>
      <c r="C124" s="7"/>
      <c r="D124" s="7"/>
      <c r="E124" s="7"/>
      <c r="F124" s="8"/>
      <c r="G124" s="7"/>
      <c r="M124" t="str">
        <f t="shared" si="4"/>
        <v/>
      </c>
      <c r="N124" t="str">
        <f t="shared" si="5"/>
        <v/>
      </c>
    </row>
    <row r="125" spans="1:14">
      <c r="A125" s="6"/>
      <c r="B125" s="7"/>
      <c r="C125" s="7"/>
      <c r="D125" s="7"/>
      <c r="E125" s="7"/>
      <c r="F125" s="8"/>
      <c r="G125" s="7"/>
      <c r="M125" t="str">
        <f t="shared" si="4"/>
        <v/>
      </c>
      <c r="N125" t="str">
        <f t="shared" si="5"/>
        <v/>
      </c>
    </row>
    <row r="126" spans="1:14">
      <c r="A126" s="6"/>
      <c r="B126" s="7"/>
      <c r="C126" s="7"/>
      <c r="D126" s="7"/>
      <c r="E126" s="7"/>
      <c r="F126" s="8"/>
      <c r="G126" s="7"/>
      <c r="M126" t="str">
        <f t="shared" si="4"/>
        <v/>
      </c>
      <c r="N126" t="str">
        <f t="shared" si="5"/>
        <v/>
      </c>
    </row>
    <row r="127" spans="1:14">
      <c r="A127" s="6"/>
      <c r="B127" s="7"/>
      <c r="C127" s="7"/>
      <c r="D127" s="7"/>
      <c r="E127" s="7"/>
      <c r="F127" s="8"/>
      <c r="G127" s="7"/>
      <c r="M127" t="str">
        <f t="shared" si="4"/>
        <v/>
      </c>
      <c r="N127" t="str">
        <f t="shared" si="5"/>
        <v/>
      </c>
    </row>
    <row r="128" spans="1:14">
      <c r="A128" s="6"/>
      <c r="B128" s="7"/>
      <c r="C128" s="7"/>
      <c r="D128" s="7"/>
      <c r="E128" s="7"/>
      <c r="F128" s="8"/>
      <c r="G128" s="7"/>
      <c r="M128" t="str">
        <f t="shared" si="4"/>
        <v/>
      </c>
      <c r="N128" t="str">
        <f t="shared" si="5"/>
        <v/>
      </c>
    </row>
    <row r="129" spans="1:14">
      <c r="A129" s="6"/>
      <c r="B129" s="7"/>
      <c r="C129" s="7"/>
      <c r="D129" s="7"/>
      <c r="E129" s="7"/>
      <c r="F129" s="8"/>
      <c r="G129" s="7"/>
      <c r="M129" t="str">
        <f t="shared" si="4"/>
        <v/>
      </c>
      <c r="N129" t="str">
        <f t="shared" si="5"/>
        <v/>
      </c>
    </row>
    <row r="130" spans="1:14">
      <c r="A130" s="6"/>
      <c r="B130" s="7"/>
      <c r="C130" s="7"/>
      <c r="D130" s="7"/>
      <c r="E130" s="7"/>
      <c r="F130" s="8"/>
      <c r="G130" s="7"/>
      <c r="M130" t="str">
        <f t="shared" si="4"/>
        <v/>
      </c>
      <c r="N130" t="str">
        <f t="shared" si="5"/>
        <v/>
      </c>
    </row>
    <row r="131" spans="1:14">
      <c r="A131" s="6"/>
      <c r="B131" s="7"/>
      <c r="C131" s="7"/>
      <c r="D131" s="7"/>
      <c r="E131" s="7"/>
      <c r="F131" s="8"/>
      <c r="G131" s="7"/>
      <c r="M131" t="str">
        <f t="shared" si="4"/>
        <v/>
      </c>
      <c r="N131" t="str">
        <f t="shared" si="5"/>
        <v/>
      </c>
    </row>
    <row r="132" spans="1:14">
      <c r="A132" s="6"/>
      <c r="B132" s="7"/>
      <c r="C132" s="7"/>
      <c r="D132" s="7"/>
      <c r="E132" s="7"/>
      <c r="F132" s="8"/>
      <c r="G132" s="7"/>
      <c r="M132" t="str">
        <f t="shared" ref="M132:M147" si="6">IF(H132&lt;0,0,"")</f>
        <v/>
      </c>
      <c r="N132" t="str">
        <f t="shared" ref="N132:N147" si="7">IF(H132&gt;0,1,"")</f>
        <v/>
      </c>
    </row>
    <row r="133" spans="1:14">
      <c r="A133" s="6"/>
      <c r="B133" s="7"/>
      <c r="C133" s="7"/>
      <c r="D133" s="7"/>
      <c r="E133" s="7"/>
      <c r="F133" s="8"/>
      <c r="G133" s="7"/>
      <c r="M133" t="str">
        <f t="shared" si="6"/>
        <v/>
      </c>
      <c r="N133" t="str">
        <f t="shared" si="7"/>
        <v/>
      </c>
    </row>
    <row r="134" spans="1:14">
      <c r="A134" s="6"/>
      <c r="B134" s="7"/>
      <c r="C134" s="7"/>
      <c r="D134" s="7"/>
      <c r="E134" s="7"/>
      <c r="F134" s="8"/>
      <c r="G134" s="7"/>
      <c r="M134" t="str">
        <f t="shared" si="6"/>
        <v/>
      </c>
      <c r="N134" t="str">
        <f t="shared" si="7"/>
        <v/>
      </c>
    </row>
    <row r="135" spans="1:14">
      <c r="A135" s="6"/>
      <c r="B135" s="7"/>
      <c r="C135" s="7"/>
      <c r="D135" s="7"/>
      <c r="E135" s="7"/>
      <c r="F135" s="8"/>
      <c r="G135" s="7"/>
      <c r="M135" t="str">
        <f t="shared" si="6"/>
        <v/>
      </c>
      <c r="N135" t="str">
        <f t="shared" si="7"/>
        <v/>
      </c>
    </row>
    <row r="136" spans="1:14">
      <c r="A136" s="6"/>
      <c r="B136" s="7"/>
      <c r="C136" s="7"/>
      <c r="D136" s="7"/>
      <c r="E136" s="7"/>
      <c r="F136" s="8"/>
      <c r="G136" s="7"/>
      <c r="M136" t="str">
        <f t="shared" si="6"/>
        <v/>
      </c>
      <c r="N136" t="str">
        <f t="shared" si="7"/>
        <v/>
      </c>
    </row>
    <row r="137" spans="1:14">
      <c r="A137" s="6"/>
      <c r="B137" s="7"/>
      <c r="C137" s="7"/>
      <c r="D137" s="7"/>
      <c r="E137" s="7"/>
      <c r="F137" s="8"/>
      <c r="G137" s="7"/>
      <c r="M137" t="str">
        <f t="shared" si="6"/>
        <v/>
      </c>
      <c r="N137" t="str">
        <f t="shared" si="7"/>
        <v/>
      </c>
    </row>
    <row r="138" spans="1:14">
      <c r="A138" s="6"/>
      <c r="B138" s="7"/>
      <c r="C138" s="7"/>
      <c r="D138" s="7"/>
      <c r="E138" s="7"/>
      <c r="F138" s="8"/>
      <c r="G138" s="7"/>
      <c r="M138" t="str">
        <f t="shared" si="6"/>
        <v/>
      </c>
      <c r="N138" t="str">
        <f t="shared" si="7"/>
        <v/>
      </c>
    </row>
    <row r="139" spans="1:14">
      <c r="A139" s="6"/>
      <c r="B139" s="7"/>
      <c r="C139" s="7"/>
      <c r="D139" s="7"/>
      <c r="E139" s="7"/>
      <c r="F139" s="8"/>
      <c r="G139" s="7"/>
      <c r="M139" t="str">
        <f t="shared" si="6"/>
        <v/>
      </c>
      <c r="N139" t="str">
        <f t="shared" si="7"/>
        <v/>
      </c>
    </row>
    <row r="140" spans="1:14">
      <c r="A140" s="6"/>
      <c r="B140" s="7"/>
      <c r="C140" s="7"/>
      <c r="D140" s="7"/>
      <c r="E140" s="7"/>
      <c r="F140" s="8"/>
      <c r="G140" s="7"/>
      <c r="M140" t="str">
        <f t="shared" si="6"/>
        <v/>
      </c>
      <c r="N140" t="str">
        <f t="shared" si="7"/>
        <v/>
      </c>
    </row>
    <row r="141" spans="1:14">
      <c r="A141" s="6"/>
      <c r="B141" s="7"/>
      <c r="C141" s="7"/>
      <c r="D141" s="7"/>
      <c r="E141" s="7"/>
      <c r="F141" s="8"/>
      <c r="G141" s="7"/>
      <c r="M141" t="str">
        <f t="shared" si="6"/>
        <v/>
      </c>
      <c r="N141" t="str">
        <f t="shared" si="7"/>
        <v/>
      </c>
    </row>
    <row r="142" spans="1:14">
      <c r="A142" s="6"/>
      <c r="B142" s="7"/>
      <c r="C142" s="7"/>
      <c r="D142" s="7"/>
      <c r="E142" s="7"/>
      <c r="F142" s="8"/>
      <c r="G142" s="7"/>
      <c r="M142" t="str">
        <f t="shared" si="6"/>
        <v/>
      </c>
      <c r="N142" t="str">
        <f t="shared" si="7"/>
        <v/>
      </c>
    </row>
    <row r="143" spans="1:14">
      <c r="A143" s="6"/>
      <c r="B143" s="7"/>
      <c r="C143" s="7"/>
      <c r="D143" s="7"/>
      <c r="E143" s="7"/>
      <c r="F143" s="8"/>
      <c r="G143" s="7"/>
      <c r="M143" t="str">
        <f t="shared" si="6"/>
        <v/>
      </c>
      <c r="N143" t="str">
        <f t="shared" si="7"/>
        <v/>
      </c>
    </row>
    <row r="144" spans="1:14">
      <c r="A144" s="6"/>
      <c r="B144" s="7"/>
      <c r="C144" s="7"/>
      <c r="D144" s="7"/>
      <c r="E144" s="7"/>
      <c r="F144" s="8"/>
      <c r="G144" s="7"/>
      <c r="M144" t="str">
        <f t="shared" si="6"/>
        <v/>
      </c>
      <c r="N144" t="str">
        <f t="shared" si="7"/>
        <v/>
      </c>
    </row>
    <row r="145" spans="1:14">
      <c r="A145" s="6"/>
      <c r="B145" s="7"/>
      <c r="C145" s="7"/>
      <c r="D145" s="7"/>
      <c r="E145" s="7"/>
      <c r="F145" s="8"/>
      <c r="G145" s="7"/>
      <c r="M145" t="str">
        <f t="shared" si="6"/>
        <v/>
      </c>
      <c r="N145" t="str">
        <f t="shared" si="7"/>
        <v/>
      </c>
    </row>
    <row r="146" spans="1:14">
      <c r="A146" s="6"/>
      <c r="B146" s="7"/>
      <c r="C146" s="7"/>
      <c r="D146" s="7"/>
      <c r="E146" s="7"/>
      <c r="F146" s="8"/>
      <c r="G146" s="7"/>
      <c r="M146" t="str">
        <f t="shared" si="6"/>
        <v/>
      </c>
      <c r="N146" t="str">
        <f t="shared" si="7"/>
        <v/>
      </c>
    </row>
    <row r="147" spans="1:14">
      <c r="A147" s="6"/>
      <c r="B147" s="7"/>
      <c r="C147" s="7"/>
      <c r="D147" s="7"/>
      <c r="E147" s="7"/>
      <c r="F147" s="8"/>
      <c r="G147" s="7"/>
      <c r="M147" t="str">
        <f t="shared" si="6"/>
        <v/>
      </c>
      <c r="N147" t="str">
        <f t="shared" si="7"/>
        <v/>
      </c>
    </row>
    <row r="148" spans="1:14">
      <c r="A148" s="6"/>
      <c r="B148" s="7"/>
      <c r="C148" s="7"/>
      <c r="D148" s="7"/>
      <c r="E148" s="7"/>
      <c r="F148" s="8"/>
      <c r="G148" s="7"/>
    </row>
    <row r="149" spans="1:14">
      <c r="A149" s="1"/>
    </row>
    <row r="150" spans="1:14">
      <c r="A150" s="1"/>
    </row>
    <row r="151" spans="1:14">
      <c r="A151" s="1"/>
    </row>
    <row r="152" spans="1:14">
      <c r="A152" s="1"/>
    </row>
    <row r="153" spans="1:14">
      <c r="A153" s="1"/>
    </row>
    <row r="154" spans="1:14">
      <c r="A154" s="1"/>
    </row>
    <row r="155" spans="1:14">
      <c r="A155" s="1"/>
    </row>
    <row r="156" spans="1:14">
      <c r="A156" s="1"/>
    </row>
    <row r="157" spans="1:14">
      <c r="A157" s="1"/>
    </row>
    <row r="158" spans="1:14">
      <c r="A158" s="1"/>
    </row>
    <row r="159" spans="1:14">
      <c r="A159" s="1"/>
    </row>
    <row r="160" spans="1:14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7">
      <c r="A737" s="1"/>
    </row>
    <row r="738" spans="1:7">
      <c r="A738" s="1"/>
    </row>
    <row r="739" spans="1:7">
      <c r="A739" s="1"/>
    </row>
    <row r="740" spans="1:7">
      <c r="A740" s="1"/>
    </row>
    <row r="741" spans="1:7">
      <c r="A741" s="1"/>
    </row>
    <row r="742" spans="1:7">
      <c r="A742" s="1"/>
    </row>
    <row r="743" spans="1:7">
      <c r="A743" s="1"/>
    </row>
    <row r="744" spans="1:7">
      <c r="A744" s="1"/>
    </row>
    <row r="745" spans="1:7">
      <c r="A745" s="1"/>
    </row>
    <row r="746" spans="1:7">
      <c r="A746" s="1"/>
    </row>
    <row r="747" spans="1:7">
      <c r="A747" s="1"/>
    </row>
    <row r="748" spans="1:7">
      <c r="A748" s="1"/>
    </row>
    <row r="749" spans="1:7">
      <c r="A749" s="1"/>
      <c r="G749" s="2"/>
    </row>
    <row r="750" spans="1:7">
      <c r="A750" s="1"/>
    </row>
    <row r="751" spans="1:7">
      <c r="A751" s="1"/>
    </row>
    <row r="752" spans="1:7">
      <c r="A752" s="1"/>
    </row>
    <row r="753" spans="1:7">
      <c r="A753" s="1"/>
      <c r="G753" s="2"/>
    </row>
    <row r="754" spans="1:7">
      <c r="A754" s="1"/>
    </row>
    <row r="755" spans="1:7">
      <c r="A755" s="1"/>
    </row>
    <row r="756" spans="1:7">
      <c r="A756" s="1"/>
    </row>
    <row r="757" spans="1:7">
      <c r="A757" s="1"/>
    </row>
    <row r="758" spans="1:7">
      <c r="A758" s="1"/>
    </row>
    <row r="759" spans="1:7">
      <c r="A759" s="1"/>
    </row>
    <row r="760" spans="1:7">
      <c r="A760" s="1"/>
    </row>
    <row r="761" spans="1:7">
      <c r="A761" s="1"/>
    </row>
    <row r="762" spans="1:7">
      <c r="A762" s="1"/>
    </row>
    <row r="763" spans="1:7">
      <c r="A763" s="1"/>
    </row>
    <row r="764" spans="1:7">
      <c r="A764" s="1"/>
    </row>
    <row r="765" spans="1:7">
      <c r="A765" s="1"/>
    </row>
    <row r="766" spans="1:7">
      <c r="A766" s="1"/>
    </row>
    <row r="767" spans="1:7">
      <c r="A767" s="1"/>
    </row>
    <row r="768" spans="1:7">
      <c r="A768" s="1"/>
    </row>
    <row r="769" spans="1:5">
      <c r="A769" s="1"/>
    </row>
    <row r="770" spans="1:5">
      <c r="A770" s="1"/>
    </row>
    <row r="771" spans="1:5">
      <c r="A771" s="1"/>
    </row>
    <row r="772" spans="1:5">
      <c r="A772" s="1"/>
      <c r="B772" s="2"/>
      <c r="D772" s="2"/>
    </row>
    <row r="773" spans="1:5">
      <c r="A773" s="1"/>
    </row>
    <row r="774" spans="1:5">
      <c r="A774" s="1"/>
    </row>
    <row r="775" spans="1:5">
      <c r="A775" s="1"/>
    </row>
    <row r="776" spans="1:5">
      <c r="A776" s="1"/>
    </row>
    <row r="777" spans="1:5">
      <c r="A777" s="1"/>
      <c r="C777" s="2"/>
      <c r="E777" s="2"/>
    </row>
    <row r="778" spans="1:5">
      <c r="A778" s="1"/>
    </row>
    <row r="779" spans="1:5">
      <c r="A779" s="1"/>
      <c r="E779" s="2"/>
    </row>
    <row r="780" spans="1:5">
      <c r="A780" s="1"/>
      <c r="E780" s="2"/>
    </row>
    <row r="781" spans="1:5">
      <c r="A781" s="1"/>
    </row>
    <row r="782" spans="1:5">
      <c r="A782" s="1"/>
      <c r="B782" s="2"/>
    </row>
    <row r="783" spans="1:5">
      <c r="A783" s="1"/>
    </row>
    <row r="784" spans="1:5">
      <c r="A784" s="1"/>
      <c r="D784" s="2"/>
    </row>
    <row r="785" spans="1:7">
      <c r="A785" s="1"/>
      <c r="E785" s="2"/>
    </row>
    <row r="786" spans="1:7">
      <c r="A786" s="1"/>
      <c r="C786" s="2"/>
      <c r="G786" s="2"/>
    </row>
    <row r="787" spans="1:7">
      <c r="A787" s="1"/>
      <c r="D787" s="2"/>
    </row>
    <row r="788" spans="1:7">
      <c r="A788" s="1"/>
    </row>
    <row r="789" spans="1:7">
      <c r="A789" s="1"/>
    </row>
    <row r="790" spans="1:7">
      <c r="A790" s="1"/>
    </row>
    <row r="791" spans="1:7">
      <c r="A791" s="1"/>
    </row>
    <row r="792" spans="1:7">
      <c r="A792" s="1"/>
    </row>
    <row r="793" spans="1:7">
      <c r="A793" s="1"/>
      <c r="D793" s="2"/>
      <c r="E793" s="2"/>
    </row>
    <row r="794" spans="1:7">
      <c r="A794" s="1"/>
    </row>
    <row r="795" spans="1:7">
      <c r="A795" s="1"/>
    </row>
    <row r="796" spans="1:7">
      <c r="A796" s="1"/>
      <c r="G796" s="2"/>
    </row>
    <row r="797" spans="1:7">
      <c r="A797" s="1"/>
      <c r="D797" s="2"/>
    </row>
    <row r="798" spans="1:7">
      <c r="A798" s="1"/>
      <c r="E798" s="2"/>
    </row>
    <row r="799" spans="1:7">
      <c r="A799" s="1"/>
      <c r="D799" s="2"/>
    </row>
    <row r="800" spans="1:7">
      <c r="A800" s="1"/>
      <c r="C800" s="2"/>
    </row>
    <row r="801" spans="1:7">
      <c r="A801" s="1"/>
    </row>
    <row r="802" spans="1:7">
      <c r="A802" s="1"/>
      <c r="B802" s="2"/>
    </row>
    <row r="803" spans="1:7">
      <c r="A803" s="1"/>
      <c r="G803" s="2"/>
    </row>
    <row r="804" spans="1:7">
      <c r="A804" s="1"/>
    </row>
    <row r="805" spans="1:7">
      <c r="A805" s="1"/>
      <c r="G805" s="2"/>
    </row>
    <row r="806" spans="1:7">
      <c r="A806" s="1"/>
      <c r="G806" s="2"/>
    </row>
    <row r="807" spans="1:7">
      <c r="A807" s="1"/>
      <c r="C807" s="2"/>
      <c r="G807" s="2"/>
    </row>
    <row r="808" spans="1:7">
      <c r="A808" s="1"/>
      <c r="C808" s="2"/>
    </row>
    <row r="809" spans="1:7">
      <c r="A809" s="1"/>
    </row>
    <row r="810" spans="1:7">
      <c r="A810" s="1"/>
      <c r="G810" s="2"/>
    </row>
    <row r="811" spans="1:7">
      <c r="A811" s="1"/>
      <c r="G811" s="2"/>
    </row>
    <row r="812" spans="1:7">
      <c r="A812" s="1"/>
    </row>
    <row r="813" spans="1:7">
      <c r="A813" s="1"/>
      <c r="C813" s="2"/>
      <c r="G813" s="2"/>
    </row>
    <row r="814" spans="1:7">
      <c r="A814" s="1"/>
      <c r="C814" s="2"/>
    </row>
    <row r="815" spans="1:7">
      <c r="A815" s="1"/>
      <c r="E815" s="2"/>
    </row>
    <row r="816" spans="1:7">
      <c r="A816" s="1"/>
    </row>
    <row r="817" spans="1:7">
      <c r="A817" s="1"/>
    </row>
    <row r="818" spans="1:7">
      <c r="A818" s="1"/>
      <c r="G818" s="2"/>
    </row>
    <row r="819" spans="1:7">
      <c r="A819" s="1"/>
      <c r="D819" s="2"/>
    </row>
    <row r="820" spans="1:7">
      <c r="A820" s="1"/>
      <c r="G820" s="2"/>
    </row>
    <row r="821" spans="1:7">
      <c r="A821" s="1"/>
      <c r="B821" s="2"/>
      <c r="G821" s="2"/>
    </row>
    <row r="822" spans="1:7">
      <c r="A822" s="1"/>
    </row>
    <row r="823" spans="1:7">
      <c r="A823" s="1"/>
      <c r="D823" s="2"/>
    </row>
    <row r="824" spans="1:7">
      <c r="A824" s="1"/>
      <c r="B824" s="2"/>
    </row>
    <row r="825" spans="1:7">
      <c r="A825" s="1"/>
    </row>
    <row r="826" spans="1:7">
      <c r="A826" s="1"/>
      <c r="D826" s="2"/>
    </row>
    <row r="827" spans="1:7">
      <c r="A827" s="1"/>
    </row>
    <row r="828" spans="1:7">
      <c r="A828" s="1"/>
      <c r="G828" s="2"/>
    </row>
    <row r="829" spans="1:7">
      <c r="A829" s="1"/>
    </row>
    <row r="830" spans="1:7">
      <c r="A830" s="1"/>
    </row>
    <row r="831" spans="1:7">
      <c r="A831" s="1"/>
    </row>
    <row r="832" spans="1:7">
      <c r="A832" s="1"/>
    </row>
    <row r="833" spans="1:7">
      <c r="A833" s="1"/>
    </row>
    <row r="834" spans="1:7">
      <c r="A834" s="1"/>
      <c r="B834" s="2"/>
    </row>
    <row r="835" spans="1:7">
      <c r="A835" s="1"/>
    </row>
    <row r="836" spans="1:7">
      <c r="A836" s="1"/>
    </row>
    <row r="837" spans="1:7">
      <c r="A837" s="1"/>
      <c r="E837" s="2"/>
    </row>
    <row r="838" spans="1:7">
      <c r="A838" s="1"/>
      <c r="G838" s="2"/>
    </row>
    <row r="839" spans="1:7">
      <c r="A839" s="1"/>
    </row>
    <row r="840" spans="1:7">
      <c r="A840" s="1"/>
    </row>
    <row r="841" spans="1:7">
      <c r="A841" s="1"/>
    </row>
    <row r="842" spans="1:7">
      <c r="A842" s="1"/>
    </row>
    <row r="843" spans="1:7">
      <c r="A843" s="1"/>
      <c r="G843" s="2"/>
    </row>
    <row r="844" spans="1:7">
      <c r="A844" s="1"/>
    </row>
    <row r="845" spans="1:7">
      <c r="A845" s="1"/>
      <c r="B845" s="2"/>
      <c r="D845" s="2"/>
    </row>
    <row r="846" spans="1:7">
      <c r="A846" s="1"/>
      <c r="B846" s="2"/>
      <c r="E846" s="2"/>
    </row>
    <row r="847" spans="1:7">
      <c r="A847" s="1"/>
      <c r="B847" s="2"/>
      <c r="D847" s="2"/>
    </row>
    <row r="848" spans="1:7">
      <c r="A848" s="1"/>
      <c r="D848" s="2"/>
    </row>
    <row r="849" spans="1:7">
      <c r="A849" s="1"/>
      <c r="D849" s="2"/>
    </row>
    <row r="850" spans="1:7">
      <c r="A850" s="1"/>
      <c r="C850" s="2"/>
    </row>
    <row r="851" spans="1:7">
      <c r="A851" s="1"/>
      <c r="C851" s="2"/>
    </row>
    <row r="852" spans="1:7">
      <c r="A852" s="1"/>
    </row>
    <row r="853" spans="1:7">
      <c r="A853" s="1"/>
    </row>
    <row r="854" spans="1:7">
      <c r="A854" s="1"/>
    </row>
    <row r="855" spans="1:7">
      <c r="A855" s="1"/>
    </row>
    <row r="856" spans="1:7">
      <c r="A856" s="1"/>
      <c r="G856" s="2"/>
    </row>
    <row r="857" spans="1:7">
      <c r="A857" s="1"/>
      <c r="C857" s="2"/>
      <c r="D857" s="2"/>
    </row>
    <row r="858" spans="1:7">
      <c r="A858" s="1"/>
    </row>
    <row r="859" spans="1:7">
      <c r="A859" s="1"/>
      <c r="C859" s="2"/>
      <c r="E859" s="2"/>
    </row>
    <row r="860" spans="1:7">
      <c r="A860" s="1"/>
    </row>
    <row r="861" spans="1:7">
      <c r="A861" s="1"/>
      <c r="G861" s="2"/>
    </row>
    <row r="862" spans="1:7">
      <c r="A862" s="1"/>
      <c r="E862" s="2"/>
    </row>
    <row r="863" spans="1:7">
      <c r="A863" s="1"/>
    </row>
    <row r="864" spans="1:7">
      <c r="A864" s="1"/>
      <c r="G864" s="2"/>
    </row>
    <row r="865" spans="1:7">
      <c r="A865" s="1"/>
      <c r="G865" s="2"/>
    </row>
    <row r="866" spans="1:7">
      <c r="A866" s="1"/>
    </row>
    <row r="867" spans="1:7">
      <c r="A867" s="1"/>
    </row>
    <row r="868" spans="1:7">
      <c r="A868" s="1"/>
      <c r="D868" s="2"/>
    </row>
    <row r="869" spans="1:7">
      <c r="A869" s="1"/>
      <c r="B869" s="2"/>
      <c r="E869" s="2"/>
    </row>
    <row r="870" spans="1:7">
      <c r="A870" s="1"/>
    </row>
    <row r="871" spans="1:7">
      <c r="A871" s="1"/>
    </row>
    <row r="872" spans="1:7">
      <c r="A872" s="1"/>
    </row>
    <row r="873" spans="1:7">
      <c r="A873" s="1"/>
    </row>
    <row r="874" spans="1:7">
      <c r="A874" s="1"/>
    </row>
    <row r="875" spans="1:7">
      <c r="A875" s="1"/>
    </row>
    <row r="876" spans="1:7">
      <c r="A876" s="1"/>
    </row>
    <row r="877" spans="1:7">
      <c r="A877" s="1"/>
      <c r="C877" s="2"/>
    </row>
    <row r="878" spans="1:7">
      <c r="A878" s="1"/>
      <c r="D878" s="2"/>
    </row>
    <row r="879" spans="1:7">
      <c r="A879" s="1"/>
    </row>
    <row r="880" spans="1:7">
      <c r="A880" s="1"/>
    </row>
    <row r="881" spans="1:7">
      <c r="A881" s="1"/>
    </row>
    <row r="882" spans="1:7">
      <c r="A882" s="1"/>
      <c r="B882" s="2"/>
    </row>
    <row r="883" spans="1:7">
      <c r="A883" s="1"/>
    </row>
    <row r="884" spans="1:7">
      <c r="A884" s="1"/>
      <c r="D884" s="2"/>
      <c r="E884" s="2"/>
    </row>
    <row r="885" spans="1:7">
      <c r="A885" s="1"/>
      <c r="D885" s="2"/>
      <c r="G885" s="2"/>
    </row>
    <row r="886" spans="1:7">
      <c r="A886" s="1"/>
    </row>
    <row r="887" spans="1:7">
      <c r="A887" s="1"/>
      <c r="B887" s="2"/>
    </row>
    <row r="888" spans="1:7">
      <c r="A888" s="1"/>
    </row>
    <row r="889" spans="1:7">
      <c r="A889" s="1"/>
    </row>
    <row r="890" spans="1:7">
      <c r="A890" s="1"/>
      <c r="C890" s="2"/>
    </row>
    <row r="891" spans="1:7">
      <c r="A891" s="1"/>
    </row>
    <row r="892" spans="1:7">
      <c r="A892" s="1"/>
      <c r="G892" s="2"/>
    </row>
    <row r="893" spans="1:7">
      <c r="A893" s="1"/>
      <c r="C893" s="2"/>
    </row>
    <row r="894" spans="1:7">
      <c r="A894" s="1"/>
      <c r="E894" s="2"/>
    </row>
    <row r="895" spans="1:7">
      <c r="A895" s="1"/>
      <c r="G895" s="2"/>
    </row>
    <row r="896" spans="1:7">
      <c r="A896" s="1"/>
      <c r="G896" s="2"/>
    </row>
    <row r="897" spans="1:7">
      <c r="A897" s="1"/>
      <c r="B897" s="2"/>
    </row>
    <row r="898" spans="1:7">
      <c r="A898" s="1"/>
    </row>
    <row r="899" spans="1:7">
      <c r="A899" s="1"/>
      <c r="E899" s="2"/>
    </row>
    <row r="900" spans="1:7">
      <c r="A900" s="1"/>
      <c r="B900" s="2"/>
    </row>
    <row r="901" spans="1:7">
      <c r="A901" s="1"/>
    </row>
    <row r="902" spans="1:7">
      <c r="A902" s="1"/>
    </row>
    <row r="903" spans="1:7">
      <c r="A903" s="1"/>
      <c r="G903" s="2"/>
    </row>
    <row r="904" spans="1:7">
      <c r="A904" s="1"/>
    </row>
    <row r="905" spans="1:7">
      <c r="A905" s="1"/>
    </row>
    <row r="906" spans="1:7">
      <c r="A906" s="1"/>
    </row>
    <row r="907" spans="1:7">
      <c r="A907" s="1"/>
      <c r="D907" s="2"/>
    </row>
    <row r="908" spans="1:7">
      <c r="A908" s="1"/>
    </row>
    <row r="909" spans="1:7">
      <c r="A909" s="1"/>
      <c r="B909" s="2"/>
      <c r="D909" s="2"/>
    </row>
    <row r="910" spans="1:7">
      <c r="A910" s="1"/>
      <c r="B910" s="2"/>
      <c r="G910" s="2"/>
    </row>
    <row r="911" spans="1:7">
      <c r="A911" s="1"/>
    </row>
    <row r="912" spans="1:7">
      <c r="A912" s="1"/>
    </row>
    <row r="913" spans="1:5">
      <c r="A913" s="1"/>
    </row>
    <row r="914" spans="1:5">
      <c r="A914" s="1"/>
      <c r="E914" s="2"/>
    </row>
    <row r="915" spans="1:5">
      <c r="A915" s="1"/>
      <c r="C915" s="2"/>
    </row>
    <row r="916" spans="1:5">
      <c r="A916" s="1"/>
    </row>
    <row r="917" spans="1:5">
      <c r="A917" s="1"/>
      <c r="E917" s="2"/>
    </row>
    <row r="918" spans="1:5">
      <c r="A918" s="1"/>
    </row>
    <row r="919" spans="1:5">
      <c r="A919" s="1"/>
    </row>
    <row r="920" spans="1:5">
      <c r="A920" s="1"/>
    </row>
    <row r="921" spans="1:5">
      <c r="A921" s="1"/>
      <c r="B921" s="2"/>
      <c r="C921" s="2"/>
    </row>
    <row r="922" spans="1:5">
      <c r="A922" s="1"/>
    </row>
    <row r="923" spans="1:5">
      <c r="A923" s="1"/>
      <c r="C923" s="2"/>
    </row>
    <row r="924" spans="1:5">
      <c r="A924" s="1"/>
      <c r="C924" s="2"/>
    </row>
    <row r="925" spans="1:5">
      <c r="A925" s="1"/>
    </row>
    <row r="926" spans="1:5">
      <c r="A926" s="1"/>
    </row>
    <row r="927" spans="1:5">
      <c r="A927" s="1"/>
    </row>
    <row r="928" spans="1:5">
      <c r="A928" s="1"/>
    </row>
    <row r="929" spans="1:7">
      <c r="A929" s="1"/>
    </row>
    <row r="930" spans="1:7">
      <c r="A930" s="1"/>
    </row>
    <row r="931" spans="1:7">
      <c r="A931" s="1"/>
    </row>
    <row r="932" spans="1:7">
      <c r="A932" s="1"/>
      <c r="B932" s="2"/>
      <c r="D932" s="2"/>
    </row>
    <row r="933" spans="1:7">
      <c r="A933" s="1"/>
    </row>
    <row r="934" spans="1:7">
      <c r="A934" s="1"/>
    </row>
    <row r="935" spans="1:7">
      <c r="A935" s="1"/>
      <c r="C935" s="2"/>
    </row>
    <row r="936" spans="1:7">
      <c r="A936" s="1"/>
      <c r="D936" s="2"/>
    </row>
    <row r="937" spans="1:7">
      <c r="A937" s="1"/>
      <c r="G937" s="2"/>
    </row>
    <row r="938" spans="1:7">
      <c r="A938" s="1"/>
    </row>
    <row r="939" spans="1:7">
      <c r="A939" s="1"/>
      <c r="E939" s="2"/>
    </row>
    <row r="940" spans="1:7">
      <c r="A940" s="1"/>
    </row>
    <row r="941" spans="1:7">
      <c r="A941" s="1"/>
    </row>
    <row r="942" spans="1:7">
      <c r="A942" s="1"/>
    </row>
    <row r="943" spans="1:7">
      <c r="A943" s="1"/>
      <c r="D943" s="2"/>
    </row>
    <row r="944" spans="1:7">
      <c r="A944" s="1"/>
      <c r="C944" s="2"/>
    </row>
    <row r="945" spans="1:4">
      <c r="A945" s="1"/>
    </row>
    <row r="946" spans="1:4">
      <c r="A946" s="1"/>
    </row>
    <row r="947" spans="1:4">
      <c r="A947" s="1"/>
      <c r="D947" s="2"/>
    </row>
    <row r="948" spans="1:4">
      <c r="A948" s="1"/>
    </row>
    <row r="949" spans="1:4">
      <c r="A949" s="1"/>
    </row>
    <row r="950" spans="1:4">
      <c r="A950" s="1"/>
    </row>
    <row r="951" spans="1:4">
      <c r="A951" s="1"/>
    </row>
    <row r="952" spans="1:4">
      <c r="A952" s="1"/>
    </row>
    <row r="953" spans="1:4">
      <c r="A953" s="1"/>
    </row>
    <row r="954" spans="1:4">
      <c r="A954" s="1"/>
    </row>
    <row r="955" spans="1:4">
      <c r="A955" s="1"/>
    </row>
    <row r="956" spans="1:4">
      <c r="A956" s="1"/>
    </row>
    <row r="957" spans="1:4">
      <c r="A957" s="1"/>
      <c r="B957" s="2"/>
      <c r="C957" s="2"/>
      <c r="D957" s="2"/>
    </row>
    <row r="958" spans="1:4">
      <c r="A958" s="1"/>
    </row>
    <row r="959" spans="1:4">
      <c r="A959" s="1"/>
      <c r="B959" s="2"/>
    </row>
    <row r="960" spans="1:4">
      <c r="A960" s="1"/>
      <c r="B960" s="2"/>
      <c r="C960" s="2"/>
    </row>
    <row r="961" spans="1:7">
      <c r="A961" s="1"/>
      <c r="G961" s="2"/>
    </row>
    <row r="962" spans="1:7">
      <c r="A962" s="1"/>
    </row>
    <row r="963" spans="1:7">
      <c r="A963" s="1"/>
      <c r="D963" s="2"/>
      <c r="G963" s="2"/>
    </row>
    <row r="964" spans="1:7">
      <c r="A964" s="1"/>
    </row>
    <row r="965" spans="1:7">
      <c r="A965" s="1"/>
      <c r="B965" s="2"/>
    </row>
    <row r="966" spans="1:7">
      <c r="A966" s="1"/>
    </row>
    <row r="967" spans="1:7">
      <c r="A967" s="1"/>
      <c r="G967" s="2"/>
    </row>
    <row r="968" spans="1:7">
      <c r="A968" s="1"/>
    </row>
    <row r="969" spans="1:7">
      <c r="A969" s="1"/>
    </row>
    <row r="970" spans="1:7">
      <c r="A970" s="1"/>
    </row>
    <row r="971" spans="1:7">
      <c r="A971" s="1"/>
    </row>
    <row r="972" spans="1:7">
      <c r="A972" s="1"/>
      <c r="C972" s="2"/>
      <c r="D972" s="2"/>
      <c r="E972" s="2"/>
    </row>
    <row r="973" spans="1:7">
      <c r="A973" s="1"/>
    </row>
    <row r="974" spans="1:7">
      <c r="A974" s="1"/>
      <c r="B974" s="2"/>
    </row>
    <row r="975" spans="1:7">
      <c r="A975" s="1"/>
    </row>
    <row r="976" spans="1:7">
      <c r="A976" s="1"/>
    </row>
    <row r="977" spans="1:5">
      <c r="A977" s="1"/>
      <c r="E977" s="2"/>
    </row>
    <row r="978" spans="1:5">
      <c r="A978" s="1"/>
    </row>
    <row r="979" spans="1:5">
      <c r="A979" s="1"/>
    </row>
    <row r="980" spans="1:5">
      <c r="A980" s="1"/>
      <c r="B980" s="2"/>
    </row>
    <row r="981" spans="1:5">
      <c r="A981" s="1"/>
    </row>
    <row r="982" spans="1:5">
      <c r="A982" s="1"/>
    </row>
    <row r="983" spans="1:5">
      <c r="A983" s="1"/>
    </row>
    <row r="984" spans="1:5">
      <c r="A984" s="1"/>
    </row>
    <row r="985" spans="1:5">
      <c r="A985" s="1"/>
    </row>
    <row r="986" spans="1:5">
      <c r="A986" s="1"/>
    </row>
    <row r="987" spans="1:5">
      <c r="A987" s="1"/>
    </row>
    <row r="988" spans="1:5">
      <c r="A988" s="1"/>
    </row>
    <row r="989" spans="1:5">
      <c r="A989" s="1"/>
    </row>
    <row r="990" spans="1:5">
      <c r="A990" s="1"/>
    </row>
    <row r="991" spans="1:5">
      <c r="A991" s="1"/>
    </row>
    <row r="992" spans="1:5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1">
      <c r="A1553" s="1"/>
    </row>
    <row r="1554" spans="1:1">
      <c r="A1554" s="1"/>
    </row>
    <row r="1555" spans="1:1">
      <c r="A1555" s="1"/>
    </row>
    <row r="1556" spans="1:1">
      <c r="A1556" s="1"/>
    </row>
    <row r="1557" spans="1:1">
      <c r="A1557" s="1"/>
    </row>
    <row r="1558" spans="1:1">
      <c r="A1558" s="1"/>
    </row>
    <row r="1559" spans="1:1">
      <c r="A1559" s="1"/>
    </row>
    <row r="1560" spans="1:1">
      <c r="A1560" s="1"/>
    </row>
    <row r="1561" spans="1:1">
      <c r="A1561" s="1"/>
    </row>
    <row r="1562" spans="1:1">
      <c r="A1562" s="1"/>
    </row>
    <row r="1563" spans="1:1">
      <c r="A1563" s="1"/>
    </row>
    <row r="1564" spans="1:1">
      <c r="A1564" s="1"/>
    </row>
    <row r="1565" spans="1:1">
      <c r="A1565" s="1"/>
    </row>
    <row r="1566" spans="1:1">
      <c r="A1566" s="1"/>
    </row>
    <row r="1567" spans="1:1">
      <c r="A1567" s="1"/>
    </row>
    <row r="1568" spans="1:1">
      <c r="A1568" s="1"/>
    </row>
    <row r="1569" spans="1:7">
      <c r="A1569" s="1"/>
    </row>
    <row r="1570" spans="1:7">
      <c r="A1570" s="1"/>
    </row>
    <row r="1571" spans="1:7">
      <c r="A1571" s="1"/>
    </row>
    <row r="1572" spans="1:7">
      <c r="A1572" s="1"/>
    </row>
    <row r="1573" spans="1:7">
      <c r="A1573" s="1"/>
    </row>
    <row r="1574" spans="1:7">
      <c r="A1574" s="1"/>
    </row>
    <row r="1575" spans="1:7">
      <c r="A1575" s="1"/>
    </row>
    <row r="1576" spans="1:7">
      <c r="A1576" s="1"/>
    </row>
    <row r="1577" spans="1:7">
      <c r="A1577" s="1"/>
    </row>
    <row r="1578" spans="1:7">
      <c r="A1578" s="1"/>
    </row>
    <row r="1579" spans="1:7">
      <c r="A1579" s="1"/>
    </row>
    <row r="1580" spans="1:7">
      <c r="A1580" s="1"/>
    </row>
    <row r="1581" spans="1:7">
      <c r="A1581" s="1"/>
    </row>
    <row r="1582" spans="1:7">
      <c r="A1582" s="1"/>
    </row>
    <row r="1583" spans="1:7">
      <c r="A1583" s="1"/>
      <c r="G1583" s="2"/>
    </row>
    <row r="1584" spans="1:7">
      <c r="A1584" s="1"/>
      <c r="G1584" s="3"/>
    </row>
    <row r="1585" spans="1:7">
      <c r="A1585" s="1"/>
      <c r="G1585" s="2"/>
    </row>
    <row r="1586" spans="1:7">
      <c r="A1586" s="1"/>
      <c r="G1586" s="2"/>
    </row>
    <row r="1587" spans="1:7">
      <c r="A1587" s="1"/>
      <c r="G1587" s="2"/>
    </row>
    <row r="1588" spans="1:7">
      <c r="A1588" s="1"/>
      <c r="G1588" s="3"/>
    </row>
    <row r="1589" spans="1:7">
      <c r="A1589" s="1"/>
      <c r="G1589" s="3"/>
    </row>
    <row r="1590" spans="1:7">
      <c r="A1590" s="1"/>
      <c r="G1590" s="3"/>
    </row>
    <row r="1591" spans="1:7">
      <c r="A1591" s="1"/>
    </row>
    <row r="1592" spans="1:7">
      <c r="A1592" s="1"/>
      <c r="G1592" s="3"/>
    </row>
    <row r="1593" spans="1:7">
      <c r="A1593" s="1"/>
      <c r="G1593" s="3"/>
    </row>
    <row r="1594" spans="1:7">
      <c r="A1594" s="1"/>
      <c r="G1594" s="3"/>
    </row>
    <row r="1595" spans="1:7">
      <c r="A1595" s="1"/>
      <c r="G1595" s="3"/>
    </row>
    <row r="1596" spans="1:7">
      <c r="A1596" s="1"/>
      <c r="G1596" s="3"/>
    </row>
    <row r="1597" spans="1:7">
      <c r="A1597" s="1"/>
      <c r="G1597" s="3"/>
    </row>
    <row r="1598" spans="1:7">
      <c r="A1598" s="1"/>
      <c r="G1598" s="3"/>
    </row>
    <row r="1599" spans="1:7">
      <c r="A1599" s="1"/>
      <c r="G1599" s="3"/>
    </row>
    <row r="1600" spans="1:7">
      <c r="A1600" s="1"/>
      <c r="G1600" s="3"/>
    </row>
    <row r="1601" spans="1:7">
      <c r="A1601" s="1"/>
      <c r="G1601" s="3"/>
    </row>
    <row r="1602" spans="1:7">
      <c r="A1602" s="1"/>
      <c r="G1602" s="3"/>
    </row>
    <row r="1603" spans="1:7">
      <c r="A1603" s="1"/>
      <c r="G1603" s="3"/>
    </row>
    <row r="1604" spans="1:7">
      <c r="A1604" s="1"/>
      <c r="G1604" s="3"/>
    </row>
    <row r="1605" spans="1:7">
      <c r="A1605" s="1"/>
      <c r="G1605" s="3"/>
    </row>
    <row r="1606" spans="1:7">
      <c r="A1606" s="1"/>
      <c r="G1606" s="3"/>
    </row>
    <row r="1607" spans="1:7">
      <c r="A1607" s="1"/>
      <c r="G1607" s="3"/>
    </row>
    <row r="1608" spans="1:7">
      <c r="A1608" s="1"/>
      <c r="G1608" s="3"/>
    </row>
    <row r="1609" spans="1:7">
      <c r="A1609" s="1"/>
      <c r="G1609" s="3"/>
    </row>
    <row r="1610" spans="1:7">
      <c r="A1610" s="1"/>
      <c r="G1610" s="3"/>
    </row>
    <row r="1611" spans="1:7">
      <c r="A1611" s="1"/>
      <c r="G1611" s="3"/>
    </row>
    <row r="1612" spans="1:7">
      <c r="A1612" s="1"/>
      <c r="G1612" s="3"/>
    </row>
    <row r="1613" spans="1:7">
      <c r="A1613" s="1"/>
      <c r="G1613" s="3"/>
    </row>
    <row r="1614" spans="1:7">
      <c r="A1614" s="1"/>
      <c r="G1614" s="3"/>
    </row>
    <row r="1615" spans="1:7">
      <c r="A1615" s="1"/>
      <c r="G1615" s="3"/>
    </row>
    <row r="1616" spans="1:7">
      <c r="A1616" s="1"/>
      <c r="G1616" s="3"/>
    </row>
    <row r="1617" spans="1:7">
      <c r="A1617" s="1"/>
      <c r="G1617" s="3"/>
    </row>
    <row r="1618" spans="1:7">
      <c r="A1618" s="1"/>
      <c r="G1618" s="3"/>
    </row>
    <row r="1619" spans="1:7">
      <c r="A1619" s="1"/>
      <c r="G1619" s="3"/>
    </row>
    <row r="1620" spans="1:7">
      <c r="A1620" s="1"/>
      <c r="G1620" s="3"/>
    </row>
    <row r="1621" spans="1:7">
      <c r="A1621" s="1"/>
      <c r="G1621" s="3"/>
    </row>
    <row r="1622" spans="1:7">
      <c r="A1622" s="1"/>
      <c r="G1622" s="3"/>
    </row>
    <row r="1623" spans="1:7">
      <c r="A1623" s="1"/>
      <c r="G1623" s="3"/>
    </row>
    <row r="1624" spans="1:7">
      <c r="A1624" s="1"/>
      <c r="G1624" s="3"/>
    </row>
    <row r="1625" spans="1:7">
      <c r="A1625" s="1"/>
      <c r="G1625" s="3"/>
    </row>
    <row r="1626" spans="1:7">
      <c r="A1626" s="1"/>
      <c r="G1626" s="3"/>
    </row>
    <row r="1627" spans="1:7">
      <c r="A1627" s="1"/>
      <c r="G1627" s="3"/>
    </row>
    <row r="1628" spans="1:7">
      <c r="A1628" s="1"/>
      <c r="G1628" s="3"/>
    </row>
    <row r="1629" spans="1:7">
      <c r="A1629" s="1"/>
      <c r="G1629" s="3"/>
    </row>
    <row r="1630" spans="1:7">
      <c r="A1630" s="1"/>
      <c r="G1630" s="3"/>
    </row>
    <row r="1631" spans="1:7">
      <c r="A1631" s="1"/>
      <c r="G1631" s="3"/>
    </row>
    <row r="1632" spans="1:7">
      <c r="A1632" s="1"/>
      <c r="G1632" s="3"/>
    </row>
    <row r="1633" spans="1:7">
      <c r="A1633" s="1"/>
      <c r="G1633" s="3"/>
    </row>
    <row r="1634" spans="1:7">
      <c r="A1634" s="1"/>
      <c r="G1634" s="3"/>
    </row>
    <row r="1635" spans="1:7">
      <c r="A1635" s="1"/>
      <c r="G1635" s="3"/>
    </row>
    <row r="1636" spans="1:7">
      <c r="A1636" s="1"/>
      <c r="G1636" s="3"/>
    </row>
    <row r="1637" spans="1:7">
      <c r="A1637" s="1"/>
      <c r="G1637" s="3"/>
    </row>
    <row r="1638" spans="1:7">
      <c r="A1638" s="1"/>
      <c r="G1638" s="3"/>
    </row>
    <row r="1639" spans="1:7">
      <c r="A1639" s="1"/>
      <c r="G1639" s="3"/>
    </row>
    <row r="1640" spans="1:7">
      <c r="A1640" s="1"/>
      <c r="G1640" s="3"/>
    </row>
    <row r="1641" spans="1:7">
      <c r="A1641" s="1"/>
      <c r="G1641" s="2"/>
    </row>
    <row r="1642" spans="1:7">
      <c r="A1642" s="1"/>
      <c r="G1642" s="2"/>
    </row>
    <row r="1643" spans="1:7">
      <c r="A1643" s="1"/>
      <c r="G1643" s="2"/>
    </row>
    <row r="1644" spans="1:7">
      <c r="A1644" s="1"/>
      <c r="G1644" s="3"/>
    </row>
    <row r="1645" spans="1:7">
      <c r="A1645" s="1"/>
      <c r="G1645" s="2"/>
    </row>
    <row r="1646" spans="1:7">
      <c r="A1646" s="1"/>
      <c r="G1646" s="3"/>
    </row>
    <row r="1647" spans="1:7">
      <c r="A1647" s="1"/>
      <c r="G1647" s="3"/>
    </row>
    <row r="1648" spans="1:7">
      <c r="A1648" s="1"/>
      <c r="G1648" s="2"/>
    </row>
    <row r="1649" spans="1:7">
      <c r="A1649" s="1"/>
      <c r="G1649" s="3"/>
    </row>
    <row r="1650" spans="1:7">
      <c r="A1650" s="1"/>
      <c r="G1650" s="3"/>
    </row>
    <row r="1651" spans="1:7">
      <c r="A1651" s="1"/>
      <c r="G1651" s="3"/>
    </row>
    <row r="1652" spans="1:7">
      <c r="A1652" s="1"/>
      <c r="G1652" s="3"/>
    </row>
    <row r="1653" spans="1:7">
      <c r="A1653" s="1"/>
      <c r="G1653" s="3"/>
    </row>
    <row r="1654" spans="1:7">
      <c r="A1654" s="1"/>
      <c r="G1654" s="3"/>
    </row>
    <row r="1655" spans="1:7">
      <c r="A1655" s="1"/>
      <c r="G1655" s="3"/>
    </row>
    <row r="1656" spans="1:7">
      <c r="A1656" s="1"/>
      <c r="G1656" s="3"/>
    </row>
    <row r="1657" spans="1:7">
      <c r="A1657" s="1"/>
      <c r="G1657" s="3"/>
    </row>
    <row r="1658" spans="1:7">
      <c r="A1658" s="1"/>
      <c r="G1658" s="3"/>
    </row>
    <row r="1659" spans="1:7">
      <c r="A1659" s="1"/>
      <c r="G1659" s="3"/>
    </row>
    <row r="1660" spans="1:7">
      <c r="A1660" s="1"/>
      <c r="G1660" s="3"/>
    </row>
    <row r="1661" spans="1:7">
      <c r="A1661" s="1"/>
      <c r="G1661" s="3"/>
    </row>
    <row r="1662" spans="1:7">
      <c r="A1662" s="1"/>
      <c r="G1662" s="3"/>
    </row>
    <row r="1663" spans="1:7">
      <c r="A1663" s="1"/>
      <c r="G1663" s="3"/>
    </row>
    <row r="1664" spans="1:7">
      <c r="A1664" s="1"/>
      <c r="G1664" s="3"/>
    </row>
    <row r="1665" spans="1:7">
      <c r="A1665" s="1"/>
      <c r="G1665" s="3"/>
    </row>
    <row r="1666" spans="1:7">
      <c r="A1666" s="1"/>
      <c r="G1666" s="3"/>
    </row>
    <row r="1667" spans="1:7">
      <c r="A1667" s="1"/>
      <c r="G1667" s="3"/>
    </row>
    <row r="1668" spans="1:7">
      <c r="A1668" s="1"/>
      <c r="G1668" s="3"/>
    </row>
    <row r="1669" spans="1:7">
      <c r="A1669" s="1"/>
      <c r="G1669" s="3"/>
    </row>
    <row r="1670" spans="1:7">
      <c r="A1670" s="1"/>
      <c r="G1670" s="3"/>
    </row>
    <row r="1671" spans="1:7">
      <c r="A1671" s="1"/>
      <c r="G1671" s="3"/>
    </row>
    <row r="1672" spans="1:7">
      <c r="A1672" s="1"/>
    </row>
    <row r="1673" spans="1:7">
      <c r="A1673" s="1"/>
      <c r="G1673" s="3"/>
    </row>
    <row r="1674" spans="1:7">
      <c r="A1674" s="1"/>
      <c r="G1674" s="3"/>
    </row>
    <row r="1675" spans="1:7">
      <c r="A1675" s="1"/>
      <c r="G1675" s="3"/>
    </row>
    <row r="1676" spans="1:7">
      <c r="A1676" s="1"/>
      <c r="G1676" s="3"/>
    </row>
    <row r="1677" spans="1:7">
      <c r="A1677" s="1"/>
      <c r="G1677" s="3"/>
    </row>
    <row r="1678" spans="1:7">
      <c r="A1678" s="1"/>
      <c r="G1678" s="3"/>
    </row>
    <row r="1679" spans="1:7">
      <c r="A1679" s="1"/>
      <c r="G1679" s="3"/>
    </row>
    <row r="1680" spans="1:7">
      <c r="A1680" s="1"/>
      <c r="G1680" s="3"/>
    </row>
    <row r="1681" spans="1:7">
      <c r="A1681" s="1"/>
      <c r="G1681" s="3"/>
    </row>
    <row r="1682" spans="1:7">
      <c r="A1682" s="1"/>
      <c r="G1682" s="3"/>
    </row>
    <row r="1683" spans="1:7">
      <c r="A1683" s="1"/>
      <c r="G1683" s="3"/>
    </row>
    <row r="1684" spans="1:7">
      <c r="A1684" s="1"/>
      <c r="G1684" s="3"/>
    </row>
    <row r="1685" spans="1:7">
      <c r="A1685" s="1"/>
      <c r="G1685" s="3"/>
    </row>
    <row r="1686" spans="1:7">
      <c r="A1686" s="1"/>
      <c r="G1686" s="3"/>
    </row>
    <row r="1687" spans="1:7">
      <c r="A1687" s="1"/>
      <c r="G1687" s="3"/>
    </row>
    <row r="1688" spans="1:7">
      <c r="A1688" s="1"/>
      <c r="G1688" s="3"/>
    </row>
    <row r="1689" spans="1:7">
      <c r="A1689" s="1"/>
      <c r="G1689" s="3"/>
    </row>
    <row r="1690" spans="1:7">
      <c r="A1690" s="1"/>
      <c r="G1690" s="3"/>
    </row>
    <row r="1691" spans="1:7">
      <c r="A1691" s="1"/>
      <c r="G1691" s="3"/>
    </row>
    <row r="1692" spans="1:7">
      <c r="A1692" s="1"/>
      <c r="G1692" s="3"/>
    </row>
    <row r="1693" spans="1:7">
      <c r="A1693" s="1"/>
      <c r="G1693" s="3"/>
    </row>
    <row r="1694" spans="1:7">
      <c r="A1694" s="1"/>
      <c r="G1694" s="3"/>
    </row>
    <row r="1695" spans="1:7">
      <c r="A1695" s="1"/>
      <c r="G1695" s="3"/>
    </row>
    <row r="1696" spans="1:7">
      <c r="A1696" s="1"/>
      <c r="G1696" s="3"/>
    </row>
    <row r="1697" spans="1:7">
      <c r="A1697" s="1"/>
      <c r="G1697" s="3"/>
    </row>
    <row r="1698" spans="1:7">
      <c r="A1698" s="1"/>
      <c r="G1698" s="3"/>
    </row>
    <row r="1699" spans="1:7">
      <c r="A1699" s="1"/>
      <c r="G1699" s="3"/>
    </row>
    <row r="1700" spans="1:7">
      <c r="A1700" s="1"/>
      <c r="G1700" s="3"/>
    </row>
    <row r="1701" spans="1:7">
      <c r="A1701" s="1"/>
      <c r="G1701" s="3"/>
    </row>
    <row r="1702" spans="1:7">
      <c r="A1702" s="1"/>
      <c r="G1702" s="3"/>
    </row>
    <row r="1703" spans="1:7">
      <c r="A1703" s="1"/>
      <c r="G1703" s="2"/>
    </row>
    <row r="1704" spans="1:7">
      <c r="A1704" s="1"/>
      <c r="G1704" s="2"/>
    </row>
    <row r="1705" spans="1:7">
      <c r="A1705" s="1"/>
      <c r="G1705" s="2"/>
    </row>
    <row r="1706" spans="1:7">
      <c r="A1706" s="1"/>
      <c r="G1706" s="2"/>
    </row>
    <row r="1707" spans="1:7">
      <c r="A1707" s="1"/>
      <c r="G1707" s="3"/>
    </row>
    <row r="1708" spans="1:7">
      <c r="A1708" s="1"/>
      <c r="G1708" s="3"/>
    </row>
    <row r="1709" spans="1:7">
      <c r="A1709" s="1"/>
      <c r="G1709" s="3"/>
    </row>
    <row r="1710" spans="1:7">
      <c r="A1710" s="1"/>
      <c r="G1710" s="3"/>
    </row>
    <row r="1711" spans="1:7">
      <c r="A1711" s="1"/>
      <c r="G1711" s="3"/>
    </row>
    <row r="1712" spans="1:7">
      <c r="A1712" s="1"/>
      <c r="G1712" s="3"/>
    </row>
    <row r="1713" spans="1:7">
      <c r="A1713" s="1"/>
      <c r="G1713" s="3"/>
    </row>
    <row r="1714" spans="1:7">
      <c r="A1714" s="1"/>
      <c r="G1714" s="3"/>
    </row>
    <row r="1715" spans="1:7">
      <c r="A1715" s="1"/>
      <c r="G1715" s="3"/>
    </row>
    <row r="1716" spans="1:7">
      <c r="A1716" s="1"/>
      <c r="G1716" s="3"/>
    </row>
    <row r="1717" spans="1:7">
      <c r="A1717" s="1"/>
      <c r="G1717" s="3"/>
    </row>
    <row r="1718" spans="1:7">
      <c r="A1718" s="1"/>
      <c r="G1718" s="3"/>
    </row>
    <row r="1719" spans="1:7">
      <c r="A1719" s="1"/>
      <c r="G1719" s="3"/>
    </row>
    <row r="1720" spans="1:7">
      <c r="A1720" s="1"/>
      <c r="G1720" s="3"/>
    </row>
    <row r="1721" spans="1:7">
      <c r="A1721" s="1"/>
      <c r="G1721" s="3"/>
    </row>
    <row r="1722" spans="1:7">
      <c r="A1722" s="1"/>
      <c r="G1722" s="3"/>
    </row>
    <row r="1723" spans="1:7">
      <c r="A1723" s="1"/>
      <c r="G1723" s="3"/>
    </row>
    <row r="1724" spans="1:7">
      <c r="A1724" s="1"/>
      <c r="G1724" s="3"/>
    </row>
    <row r="1725" spans="1:7">
      <c r="A1725" s="1"/>
      <c r="G1725" s="3"/>
    </row>
    <row r="1726" spans="1:7">
      <c r="A1726" s="1"/>
      <c r="G1726" s="3"/>
    </row>
    <row r="1727" spans="1:7">
      <c r="A1727" s="1"/>
      <c r="G1727" s="3"/>
    </row>
    <row r="1728" spans="1:7">
      <c r="A1728" s="1"/>
      <c r="G1728" s="3"/>
    </row>
    <row r="1729" spans="1:7">
      <c r="A1729" s="1"/>
      <c r="G1729" s="3"/>
    </row>
    <row r="1730" spans="1:7">
      <c r="A1730" s="1"/>
      <c r="G1730" s="3"/>
    </row>
    <row r="1731" spans="1:7">
      <c r="A1731" s="1"/>
      <c r="G1731" s="3"/>
    </row>
    <row r="1732" spans="1:7">
      <c r="A1732" s="1"/>
      <c r="G1732" s="3"/>
    </row>
    <row r="1733" spans="1:7">
      <c r="A1733" s="1"/>
      <c r="G1733" s="3"/>
    </row>
    <row r="1734" spans="1:7">
      <c r="A1734" s="1"/>
      <c r="G1734" s="3"/>
    </row>
    <row r="1735" spans="1:7">
      <c r="A1735" s="1"/>
      <c r="G1735" s="3"/>
    </row>
    <row r="1736" spans="1:7">
      <c r="A1736" s="1"/>
    </row>
    <row r="1737" spans="1:7">
      <c r="A1737" s="1"/>
      <c r="G1737" s="2"/>
    </row>
    <row r="1738" spans="1:7">
      <c r="A1738" s="1"/>
      <c r="G1738" s="3"/>
    </row>
    <row r="1739" spans="1:7">
      <c r="A1739" s="1"/>
      <c r="G1739" s="3"/>
    </row>
    <row r="1740" spans="1:7">
      <c r="A1740" s="1"/>
      <c r="G1740" s="2"/>
    </row>
    <row r="1741" spans="1:7">
      <c r="A1741" s="1"/>
      <c r="G1741" s="2"/>
    </row>
    <row r="1742" spans="1:7">
      <c r="A1742" s="1"/>
      <c r="G1742" s="3"/>
    </row>
    <row r="1743" spans="1:7">
      <c r="A1743" s="1"/>
      <c r="G1743" s="3"/>
    </row>
    <row r="1744" spans="1:7">
      <c r="A1744" s="1"/>
      <c r="G1744" s="3"/>
    </row>
    <row r="1745" spans="1:7">
      <c r="A1745" s="1"/>
      <c r="G1745" s="3"/>
    </row>
    <row r="1746" spans="1:7">
      <c r="A1746" s="1"/>
      <c r="G1746" s="3"/>
    </row>
    <row r="1747" spans="1:7">
      <c r="A1747" s="1"/>
      <c r="G1747" s="3"/>
    </row>
    <row r="1748" spans="1:7">
      <c r="A1748" s="1"/>
      <c r="G1748" s="3"/>
    </row>
    <row r="1749" spans="1:7">
      <c r="A1749" s="1"/>
      <c r="G1749" s="3"/>
    </row>
    <row r="1750" spans="1:7">
      <c r="A1750" s="1"/>
      <c r="G1750" s="3"/>
    </row>
    <row r="1751" spans="1:7">
      <c r="A1751" s="1"/>
      <c r="G1751" s="3"/>
    </row>
    <row r="1752" spans="1:7">
      <c r="A1752" s="1"/>
      <c r="G1752" s="3"/>
    </row>
    <row r="1753" spans="1:7">
      <c r="A1753" s="1"/>
      <c r="G1753" s="3"/>
    </row>
    <row r="1754" spans="1:7">
      <c r="A1754" s="1"/>
      <c r="G1754" s="3"/>
    </row>
    <row r="1755" spans="1:7">
      <c r="A1755" s="1"/>
      <c r="G1755" s="3"/>
    </row>
    <row r="1756" spans="1:7">
      <c r="A1756" s="1"/>
      <c r="G1756" s="3"/>
    </row>
    <row r="1757" spans="1:7">
      <c r="A1757" s="1"/>
      <c r="G1757" s="3"/>
    </row>
    <row r="1758" spans="1:7">
      <c r="A1758" s="1"/>
      <c r="G1758" s="3"/>
    </row>
    <row r="1759" spans="1:7">
      <c r="A1759" s="1"/>
      <c r="G1759" s="3"/>
    </row>
    <row r="1760" spans="1:7">
      <c r="A1760" s="1"/>
      <c r="G1760" s="3"/>
    </row>
    <row r="1761" spans="1:7">
      <c r="A1761" s="1"/>
      <c r="G1761" s="3"/>
    </row>
    <row r="1762" spans="1:7">
      <c r="A1762" s="1"/>
      <c r="G1762" s="3"/>
    </row>
    <row r="1763" spans="1:7">
      <c r="A1763" s="1"/>
      <c r="G1763" s="2"/>
    </row>
    <row r="1764" spans="1:7">
      <c r="A1764" s="1"/>
      <c r="G1764" s="2"/>
    </row>
    <row r="1765" spans="1:7">
      <c r="A1765" s="1"/>
      <c r="G1765" s="2"/>
    </row>
    <row r="1766" spans="1:7">
      <c r="A1766" s="1"/>
      <c r="G1766" s="3"/>
    </row>
    <row r="1767" spans="1:7">
      <c r="A1767" s="1"/>
      <c r="G1767" s="2"/>
    </row>
    <row r="1768" spans="1:7">
      <c r="A1768" s="1"/>
      <c r="G1768" s="3"/>
    </row>
    <row r="1769" spans="1:7">
      <c r="A1769" s="1"/>
      <c r="G1769" s="2"/>
    </row>
    <row r="1770" spans="1:7">
      <c r="A1770" s="1"/>
      <c r="G1770" s="3"/>
    </row>
    <row r="1771" spans="1:7">
      <c r="A1771" s="1"/>
      <c r="G1771" s="3"/>
    </row>
    <row r="1772" spans="1:7">
      <c r="A1772" s="1"/>
      <c r="G1772" s="3"/>
    </row>
    <row r="1773" spans="1:7">
      <c r="A1773" s="1"/>
      <c r="G1773" s="3"/>
    </row>
    <row r="1774" spans="1:7">
      <c r="A1774" s="1"/>
      <c r="G1774" s="3"/>
    </row>
    <row r="1775" spans="1:7">
      <c r="A1775" s="1"/>
      <c r="G1775" s="3"/>
    </row>
    <row r="1776" spans="1:7">
      <c r="A1776" s="1"/>
      <c r="G1776" s="3"/>
    </row>
    <row r="1777" spans="1:7">
      <c r="A1777" s="1"/>
      <c r="G1777" s="3"/>
    </row>
    <row r="1778" spans="1:7">
      <c r="A1778" s="1"/>
      <c r="G1778" s="3"/>
    </row>
    <row r="1779" spans="1:7">
      <c r="A1779" s="1"/>
      <c r="G1779" s="3"/>
    </row>
    <row r="1780" spans="1:7">
      <c r="A1780" s="1"/>
      <c r="G1780" s="3"/>
    </row>
    <row r="1781" spans="1:7">
      <c r="A1781" s="1"/>
      <c r="G1781" s="2"/>
    </row>
    <row r="1782" spans="1:7">
      <c r="A1782" s="1"/>
      <c r="G1782" s="3"/>
    </row>
    <row r="1783" spans="1:7">
      <c r="A1783" s="1"/>
      <c r="G1783" s="3"/>
    </row>
    <row r="1784" spans="1:7">
      <c r="A1784" s="1"/>
      <c r="G1784" s="3"/>
    </row>
    <row r="1785" spans="1:7">
      <c r="A1785" s="1"/>
      <c r="G1785" s="3"/>
    </row>
    <row r="1786" spans="1:7">
      <c r="A1786" s="1"/>
      <c r="G1786" s="3"/>
    </row>
    <row r="1787" spans="1:7">
      <c r="A1787" s="1"/>
      <c r="G1787" s="3"/>
    </row>
    <row r="1788" spans="1:7">
      <c r="A1788" s="1"/>
      <c r="G1788" s="3"/>
    </row>
    <row r="1789" spans="1:7">
      <c r="A1789" s="1"/>
      <c r="G1789" s="3"/>
    </row>
    <row r="1790" spans="1:7">
      <c r="A1790" s="1"/>
      <c r="G1790" s="3"/>
    </row>
    <row r="1791" spans="1:7">
      <c r="A1791" s="1"/>
      <c r="G1791" s="3"/>
    </row>
    <row r="1792" spans="1:7">
      <c r="A1792" s="1"/>
      <c r="G1792" s="3"/>
    </row>
    <row r="1793" spans="1:7">
      <c r="A1793" s="1"/>
      <c r="G1793" s="3"/>
    </row>
    <row r="1794" spans="1:7">
      <c r="A1794" s="1"/>
      <c r="G1794" s="3"/>
    </row>
    <row r="1795" spans="1:7">
      <c r="A1795" s="1"/>
      <c r="G1795" s="3"/>
    </row>
    <row r="1796" spans="1:7">
      <c r="A1796" s="1"/>
      <c r="G1796" s="3"/>
    </row>
    <row r="1797" spans="1:7">
      <c r="A1797" s="1"/>
      <c r="G1797" s="3"/>
    </row>
    <row r="1798" spans="1:7">
      <c r="A1798" s="1"/>
      <c r="G1798" s="3"/>
    </row>
    <row r="1799" spans="1:7">
      <c r="A1799" s="1"/>
      <c r="G1799" s="2"/>
    </row>
    <row r="1800" spans="1:7">
      <c r="A1800" s="1"/>
      <c r="G1800" s="2"/>
    </row>
    <row r="1801" spans="1:7">
      <c r="A1801" s="1"/>
      <c r="G1801" s="3"/>
    </row>
    <row r="1802" spans="1:7">
      <c r="A1802" s="1"/>
      <c r="G1802" s="3"/>
    </row>
    <row r="1803" spans="1:7">
      <c r="A1803" s="1"/>
      <c r="G1803" s="3"/>
    </row>
    <row r="1804" spans="1:7">
      <c r="A1804" s="1"/>
      <c r="G1804" s="3"/>
    </row>
    <row r="1805" spans="1:7">
      <c r="A1805" s="1"/>
      <c r="G1805" s="3"/>
    </row>
    <row r="1806" spans="1:7">
      <c r="A1806" s="1"/>
      <c r="G1806" s="3"/>
    </row>
    <row r="1807" spans="1:7">
      <c r="A1807" s="1"/>
      <c r="G1807" s="3"/>
    </row>
    <row r="1808" spans="1:7">
      <c r="A1808" s="1"/>
      <c r="G1808" s="3"/>
    </row>
    <row r="1809" spans="1:7">
      <c r="A1809" s="1"/>
      <c r="G1809" s="3"/>
    </row>
    <row r="1810" spans="1:7">
      <c r="A1810" s="1"/>
      <c r="G1810" s="3"/>
    </row>
    <row r="1811" spans="1:7">
      <c r="A1811" s="1"/>
      <c r="G1811" s="3"/>
    </row>
    <row r="1812" spans="1:7">
      <c r="A1812" s="1"/>
      <c r="G1812" s="3"/>
    </row>
    <row r="1813" spans="1:7">
      <c r="A1813" s="1"/>
      <c r="G1813" s="3"/>
    </row>
    <row r="1814" spans="1:7">
      <c r="A1814" s="1"/>
      <c r="G1814" s="3"/>
    </row>
    <row r="1815" spans="1:7">
      <c r="A1815" s="1"/>
      <c r="G1815" s="3"/>
    </row>
    <row r="1816" spans="1:7">
      <c r="A1816" s="1"/>
      <c r="G1816" s="2"/>
    </row>
    <row r="1817" spans="1:7">
      <c r="A1817" s="1"/>
      <c r="G1817" s="3"/>
    </row>
    <row r="1818" spans="1:7">
      <c r="A1818" s="1"/>
      <c r="G1818" s="3"/>
    </row>
    <row r="1819" spans="1:7">
      <c r="A1819" s="1"/>
      <c r="G1819" s="3"/>
    </row>
    <row r="1820" spans="1:7">
      <c r="A1820" s="1"/>
      <c r="G1820" s="2"/>
    </row>
    <row r="1821" spans="1:7">
      <c r="A1821" s="1"/>
      <c r="G1821" s="2"/>
    </row>
    <row r="1822" spans="1:7">
      <c r="A1822" s="1"/>
      <c r="G1822" s="3"/>
    </row>
    <row r="1823" spans="1:7">
      <c r="A1823" s="1"/>
      <c r="G1823" s="3"/>
    </row>
    <row r="1824" spans="1:7">
      <c r="A1824" s="1"/>
      <c r="G1824" s="3"/>
    </row>
    <row r="1825" spans="1:7">
      <c r="A1825" s="1"/>
    </row>
    <row r="1826" spans="1:7">
      <c r="A1826" s="1"/>
    </row>
    <row r="1827" spans="1:7">
      <c r="A1827" s="1"/>
      <c r="G1827" s="3"/>
    </row>
    <row r="1828" spans="1:7">
      <c r="A1828" s="1"/>
      <c r="G1828" s="2"/>
    </row>
    <row r="1829" spans="1:7">
      <c r="A1829" s="1"/>
      <c r="G1829" s="3"/>
    </row>
    <row r="1830" spans="1:7">
      <c r="A1830" s="1"/>
      <c r="G1830" s="3"/>
    </row>
    <row r="1831" spans="1:7">
      <c r="A1831" s="1"/>
      <c r="G1831" s="2"/>
    </row>
    <row r="1832" spans="1:7">
      <c r="A1832" s="1"/>
      <c r="G1832" s="2"/>
    </row>
    <row r="1833" spans="1:7">
      <c r="A1833" s="1"/>
      <c r="G1833" s="2"/>
    </row>
    <row r="1834" spans="1:7">
      <c r="A1834" s="1"/>
      <c r="G1834" s="2"/>
    </row>
    <row r="1835" spans="1:7">
      <c r="A1835" s="1"/>
      <c r="G1835" s="3"/>
    </row>
    <row r="1836" spans="1:7">
      <c r="A1836" s="1"/>
      <c r="G1836" s="2"/>
    </row>
    <row r="1837" spans="1:7">
      <c r="A1837" s="1"/>
      <c r="G1837" s="2"/>
    </row>
    <row r="1838" spans="1:7">
      <c r="A1838" s="1"/>
      <c r="G1838" s="3"/>
    </row>
    <row r="1839" spans="1:7">
      <c r="A1839" s="1"/>
      <c r="G1839" s="3"/>
    </row>
    <row r="1840" spans="1:7">
      <c r="A1840" s="1"/>
      <c r="G1840" s="3"/>
    </row>
    <row r="1841" spans="1:7">
      <c r="A1841" s="1"/>
      <c r="G1841" s="3"/>
    </row>
    <row r="1842" spans="1:7">
      <c r="A1842" s="1"/>
      <c r="G1842" s="3"/>
    </row>
    <row r="1843" spans="1:7">
      <c r="A1843" s="1"/>
      <c r="G1843" s="3"/>
    </row>
    <row r="1844" spans="1:7">
      <c r="A1844" s="1"/>
      <c r="G1844" s="3"/>
    </row>
    <row r="1845" spans="1:7">
      <c r="A1845" s="1"/>
      <c r="G1845" s="3"/>
    </row>
    <row r="1846" spans="1:7">
      <c r="A1846" s="1"/>
      <c r="G1846" s="3"/>
    </row>
    <row r="1847" spans="1:7">
      <c r="A1847" s="1"/>
      <c r="G1847" s="3"/>
    </row>
    <row r="1848" spans="1:7">
      <c r="A1848" s="1"/>
      <c r="G1848" s="3"/>
    </row>
    <row r="1849" spans="1:7">
      <c r="A1849" s="1"/>
      <c r="G1849" s="3"/>
    </row>
    <row r="1850" spans="1:7">
      <c r="A1850" s="1"/>
      <c r="G1850" s="3"/>
    </row>
    <row r="1851" spans="1:7">
      <c r="A1851" s="1"/>
      <c r="G1851" s="3"/>
    </row>
    <row r="1852" spans="1:7">
      <c r="A1852" s="1"/>
      <c r="G1852" s="3"/>
    </row>
    <row r="1853" spans="1:7">
      <c r="A1853" s="1"/>
      <c r="G1853" s="3"/>
    </row>
    <row r="1854" spans="1:7">
      <c r="A1854" s="1"/>
      <c r="G1854" s="3"/>
    </row>
    <row r="1855" spans="1:7">
      <c r="A1855" s="1"/>
      <c r="G1855" s="3"/>
    </row>
    <row r="1856" spans="1:7">
      <c r="A1856" s="1"/>
      <c r="G1856" s="3"/>
    </row>
    <row r="1857" spans="1:7">
      <c r="A1857" s="1"/>
      <c r="G1857" s="3"/>
    </row>
    <row r="1858" spans="1:7">
      <c r="A1858" s="1"/>
      <c r="G1858" s="3"/>
    </row>
    <row r="1859" spans="1:7">
      <c r="A1859" s="1"/>
      <c r="G1859" s="3"/>
    </row>
    <row r="1860" spans="1:7">
      <c r="A1860" s="1"/>
      <c r="G1860" s="3"/>
    </row>
    <row r="1861" spans="1:7">
      <c r="A1861" s="1"/>
      <c r="G1861" s="3"/>
    </row>
    <row r="1862" spans="1:7">
      <c r="A1862" s="1"/>
      <c r="G1862" s="3"/>
    </row>
    <row r="1863" spans="1:7">
      <c r="A1863" s="1"/>
      <c r="G1863" s="3"/>
    </row>
    <row r="1864" spans="1:7">
      <c r="A1864" s="1"/>
      <c r="G1864" s="3"/>
    </row>
    <row r="1865" spans="1:7">
      <c r="A1865" s="1"/>
      <c r="G1865" s="3"/>
    </row>
    <row r="1866" spans="1:7">
      <c r="A1866" s="1"/>
      <c r="G1866" s="3"/>
    </row>
    <row r="1867" spans="1:7">
      <c r="A1867" s="1"/>
      <c r="G1867" s="3"/>
    </row>
    <row r="1868" spans="1:7">
      <c r="A1868" s="1"/>
      <c r="G1868" s="3"/>
    </row>
    <row r="1869" spans="1:7">
      <c r="A1869" s="1"/>
      <c r="G1869" s="3"/>
    </row>
    <row r="1870" spans="1:7">
      <c r="A1870" s="1"/>
      <c r="B1870" s="2"/>
      <c r="D1870" s="2"/>
      <c r="G1870" s="3"/>
    </row>
    <row r="1871" spans="1:7">
      <c r="A1871" s="1"/>
      <c r="D1871" s="2"/>
      <c r="E1871" s="2"/>
      <c r="G1871" s="3"/>
    </row>
    <row r="1872" spans="1:7">
      <c r="A1872" s="1"/>
      <c r="G1872" s="3"/>
    </row>
    <row r="1873" spans="1:7">
      <c r="A1873" s="1"/>
      <c r="C1873" s="2"/>
      <c r="G1873" s="3"/>
    </row>
    <row r="1874" spans="1:7">
      <c r="A1874" s="1"/>
      <c r="G1874" s="3"/>
    </row>
    <row r="1875" spans="1:7">
      <c r="A1875" s="1"/>
      <c r="G1875" s="3"/>
    </row>
    <row r="1876" spans="1:7">
      <c r="A1876" s="1"/>
      <c r="G1876" s="3"/>
    </row>
    <row r="1877" spans="1:7">
      <c r="A1877" s="1"/>
      <c r="G1877" s="3"/>
    </row>
    <row r="1878" spans="1:7">
      <c r="A1878" s="1"/>
      <c r="G1878" s="3"/>
    </row>
    <row r="1879" spans="1:7">
      <c r="A1879" s="1"/>
      <c r="E1879" s="2"/>
      <c r="G1879" s="3"/>
    </row>
    <row r="1880" spans="1:7">
      <c r="A1880" s="1"/>
      <c r="G1880" s="3"/>
    </row>
    <row r="1881" spans="1:7">
      <c r="A1881" s="1"/>
      <c r="G1881" s="3"/>
    </row>
    <row r="1882" spans="1:7">
      <c r="A1882" s="1"/>
      <c r="G1882" s="3"/>
    </row>
    <row r="1883" spans="1:7">
      <c r="A1883" s="1"/>
      <c r="G1883" s="3"/>
    </row>
    <row r="1884" spans="1:7">
      <c r="A1884" s="1"/>
      <c r="G1884" s="3"/>
    </row>
    <row r="1885" spans="1:7">
      <c r="A1885" s="1"/>
      <c r="G1885" s="3"/>
    </row>
    <row r="1886" spans="1:7">
      <c r="A1886" s="1"/>
      <c r="G1886" s="3"/>
    </row>
    <row r="1887" spans="1:7">
      <c r="A1887" s="1"/>
      <c r="G1887" s="3"/>
    </row>
    <row r="1888" spans="1:7">
      <c r="A1888" s="1"/>
      <c r="G1888" s="3"/>
    </row>
    <row r="1889" spans="1:7">
      <c r="A1889" s="1"/>
      <c r="G1889" s="3"/>
    </row>
    <row r="1890" spans="1:7">
      <c r="A1890" s="1"/>
      <c r="B1890" s="2"/>
      <c r="G1890" s="3"/>
    </row>
    <row r="1891" spans="1:7">
      <c r="A1891" s="1"/>
      <c r="E1891" s="2"/>
      <c r="G1891" s="3"/>
    </row>
    <row r="1892" spans="1:7">
      <c r="A1892" s="1"/>
      <c r="G1892" s="3"/>
    </row>
    <row r="1893" spans="1:7">
      <c r="A1893" s="1"/>
      <c r="G1893" s="3"/>
    </row>
    <row r="1894" spans="1:7">
      <c r="A1894" s="1"/>
      <c r="B1894" s="2"/>
      <c r="G1894" s="3"/>
    </row>
    <row r="1895" spans="1:7">
      <c r="A1895" s="1"/>
      <c r="G1895" s="3"/>
    </row>
    <row r="1896" spans="1:7">
      <c r="A1896" s="1"/>
      <c r="E1896" s="2"/>
      <c r="G1896" s="3"/>
    </row>
    <row r="1897" spans="1:7">
      <c r="A1897" s="1"/>
      <c r="C1897" s="2"/>
      <c r="G1897" s="3"/>
    </row>
    <row r="1898" spans="1:7">
      <c r="A1898" s="1"/>
      <c r="G1898" s="3"/>
    </row>
    <row r="1899" spans="1:7">
      <c r="A1899" s="1"/>
      <c r="G1899" s="3"/>
    </row>
    <row r="1900" spans="1:7">
      <c r="A1900" s="1"/>
      <c r="G1900" s="3"/>
    </row>
    <row r="1901" spans="1:7">
      <c r="A1901" s="1"/>
      <c r="G1901" s="3"/>
    </row>
    <row r="1902" spans="1:7">
      <c r="A1902" s="1"/>
      <c r="B1902" s="2"/>
      <c r="G1902" s="3"/>
    </row>
    <row r="1903" spans="1:7">
      <c r="A1903" s="1"/>
      <c r="B1903" s="2"/>
      <c r="G1903" s="3"/>
    </row>
    <row r="1904" spans="1:7">
      <c r="A1904" s="1"/>
      <c r="G1904" s="3"/>
    </row>
    <row r="1905" spans="1:7">
      <c r="A1905" s="1"/>
      <c r="G1905" s="3"/>
    </row>
    <row r="1906" spans="1:7">
      <c r="A1906" s="1"/>
      <c r="E1906" s="2"/>
      <c r="G1906" s="3"/>
    </row>
    <row r="1907" spans="1:7">
      <c r="A1907" s="1"/>
      <c r="D1907" s="2"/>
      <c r="E1907" s="2"/>
      <c r="G1907" s="3"/>
    </row>
    <row r="1908" spans="1:7">
      <c r="A1908" s="1"/>
      <c r="G1908" s="3"/>
    </row>
    <row r="1909" spans="1:7">
      <c r="A1909" s="1"/>
      <c r="G1909" s="3"/>
    </row>
    <row r="1910" spans="1:7">
      <c r="A1910" s="1"/>
      <c r="D1910" s="2"/>
      <c r="G1910" s="3"/>
    </row>
    <row r="1911" spans="1:7">
      <c r="A1911" s="1"/>
      <c r="G1911" s="3"/>
    </row>
    <row r="1912" spans="1:7">
      <c r="A1912" s="1"/>
      <c r="B1912" s="2"/>
      <c r="G1912" s="3"/>
    </row>
    <row r="1913" spans="1:7">
      <c r="A1913" s="1"/>
      <c r="E1913" s="2"/>
      <c r="G1913" s="3"/>
    </row>
    <row r="1914" spans="1:7">
      <c r="A1914" s="1"/>
      <c r="E1914" s="2"/>
      <c r="G1914" s="3"/>
    </row>
    <row r="1915" spans="1:7">
      <c r="A1915" s="1"/>
      <c r="B1915" s="2"/>
      <c r="G1915" s="3"/>
    </row>
    <row r="1916" spans="1:7">
      <c r="A1916" s="1"/>
      <c r="G1916" s="3"/>
    </row>
    <row r="1917" spans="1:7">
      <c r="A1917" s="1"/>
      <c r="G1917" s="3"/>
    </row>
    <row r="1918" spans="1:7">
      <c r="A1918" s="1"/>
      <c r="G1918" s="3"/>
    </row>
    <row r="1919" spans="1:7">
      <c r="A1919" s="1"/>
      <c r="G1919" s="3"/>
    </row>
    <row r="1920" spans="1:7">
      <c r="A1920" s="1"/>
      <c r="D1920" s="2"/>
      <c r="G1920" s="3"/>
    </row>
    <row r="1921" spans="1:7">
      <c r="A1921" s="1"/>
      <c r="G1921" s="3"/>
    </row>
    <row r="1922" spans="1:7">
      <c r="A1922" s="1"/>
      <c r="D1922" s="2"/>
      <c r="G1922" s="3"/>
    </row>
    <row r="1923" spans="1:7">
      <c r="A1923" s="1"/>
      <c r="G1923" s="3"/>
    </row>
    <row r="1924" spans="1:7">
      <c r="A1924" s="1"/>
      <c r="E1924" s="2"/>
      <c r="G1924" s="3"/>
    </row>
    <row r="1925" spans="1:7">
      <c r="A1925" s="1"/>
      <c r="G1925" s="3"/>
    </row>
    <row r="1926" spans="1:7">
      <c r="A1926" s="1"/>
      <c r="G1926" s="3"/>
    </row>
    <row r="1927" spans="1:7">
      <c r="A1927" s="1"/>
      <c r="G1927" s="3"/>
    </row>
    <row r="1928" spans="1:7">
      <c r="A1928" s="1"/>
      <c r="G1928" s="3"/>
    </row>
    <row r="1929" spans="1:7">
      <c r="A1929" s="1"/>
      <c r="G1929" s="3"/>
    </row>
    <row r="1930" spans="1:7">
      <c r="A1930" s="1"/>
      <c r="G1930" s="3"/>
    </row>
    <row r="1931" spans="1:7">
      <c r="A1931" s="1"/>
      <c r="G1931" s="3"/>
    </row>
    <row r="1932" spans="1:7">
      <c r="A1932" s="1"/>
      <c r="G1932" s="3"/>
    </row>
    <row r="1933" spans="1:7">
      <c r="A1933" s="1"/>
      <c r="G1933" s="3"/>
    </row>
    <row r="1934" spans="1:7">
      <c r="A1934" s="1"/>
      <c r="G1934" s="3"/>
    </row>
    <row r="1935" spans="1:7">
      <c r="A1935" s="1"/>
      <c r="D1935" s="2"/>
      <c r="G1935" s="3"/>
    </row>
    <row r="1936" spans="1:7">
      <c r="A1936" s="1"/>
      <c r="D1936" s="2"/>
      <c r="G1936" s="3"/>
    </row>
    <row r="1937" spans="1:7">
      <c r="A1937" s="1"/>
      <c r="G1937" s="3"/>
    </row>
    <row r="1938" spans="1:7">
      <c r="A1938" s="1"/>
      <c r="B1938" s="2"/>
      <c r="G1938" s="3"/>
    </row>
    <row r="1939" spans="1:7">
      <c r="A1939" s="1"/>
      <c r="B1939" s="2"/>
      <c r="E1939" s="2"/>
      <c r="G1939" s="3"/>
    </row>
    <row r="1940" spans="1:7">
      <c r="A1940" s="1"/>
      <c r="D1940" s="2"/>
      <c r="G1940" s="3"/>
    </row>
    <row r="1941" spans="1:7">
      <c r="A1941" s="1"/>
      <c r="G1941" s="3"/>
    </row>
    <row r="1942" spans="1:7">
      <c r="A1942" s="1"/>
      <c r="E1942" s="2"/>
      <c r="G1942" s="3"/>
    </row>
    <row r="1943" spans="1:7">
      <c r="A1943" s="1"/>
      <c r="G1943" s="3"/>
    </row>
    <row r="1944" spans="1:7">
      <c r="A1944" s="1"/>
      <c r="B1944" s="2"/>
      <c r="G1944" s="3"/>
    </row>
    <row r="1945" spans="1:7">
      <c r="A1945" s="1"/>
      <c r="G1945" s="3"/>
    </row>
    <row r="1946" spans="1:7">
      <c r="A1946" s="1"/>
      <c r="G1946" s="3"/>
    </row>
    <row r="1947" spans="1:7">
      <c r="A1947" s="1"/>
      <c r="G1947" s="3"/>
    </row>
    <row r="1948" spans="1:7">
      <c r="A1948" s="1"/>
      <c r="G1948" s="3"/>
    </row>
    <row r="1949" spans="1:7">
      <c r="A1949" s="1"/>
      <c r="G1949" s="3"/>
    </row>
    <row r="1950" spans="1:7">
      <c r="A1950" s="1"/>
      <c r="C1950" s="2"/>
      <c r="G1950" s="3"/>
    </row>
    <row r="1951" spans="1:7">
      <c r="A1951" s="1"/>
      <c r="B1951" s="2"/>
      <c r="D1951" s="2"/>
      <c r="E1951" s="2"/>
      <c r="G1951" s="3"/>
    </row>
    <row r="1952" spans="1:7">
      <c r="A1952" s="1"/>
      <c r="G1952" s="3"/>
    </row>
    <row r="1953" spans="1:7">
      <c r="A1953" s="1"/>
      <c r="G1953" s="3"/>
    </row>
    <row r="1954" spans="1:7">
      <c r="A1954" s="1"/>
      <c r="G1954" s="3"/>
    </row>
    <row r="1955" spans="1:7">
      <c r="A1955" s="1"/>
      <c r="G1955" s="3"/>
    </row>
    <row r="1956" spans="1:7">
      <c r="A1956" s="1"/>
      <c r="G1956" s="3"/>
    </row>
    <row r="1957" spans="1:7">
      <c r="A1957" s="1"/>
      <c r="G1957" s="3"/>
    </row>
    <row r="1958" spans="1:7">
      <c r="A1958" s="1"/>
      <c r="G1958" s="3"/>
    </row>
    <row r="1959" spans="1:7">
      <c r="A1959" s="1"/>
      <c r="G1959" s="3"/>
    </row>
    <row r="1960" spans="1:7">
      <c r="A1960" s="1"/>
      <c r="G1960" s="3"/>
    </row>
    <row r="1961" spans="1:7">
      <c r="A1961" s="1"/>
      <c r="G1961" s="3"/>
    </row>
    <row r="1962" spans="1:7">
      <c r="A1962" s="1"/>
      <c r="G1962" s="3"/>
    </row>
    <row r="1963" spans="1:7">
      <c r="A1963" s="1"/>
      <c r="D1963" s="2"/>
      <c r="E1963" s="2"/>
      <c r="G1963" s="3"/>
    </row>
    <row r="1964" spans="1:7">
      <c r="A1964" s="1"/>
      <c r="B1964" s="2"/>
      <c r="G1964" s="3"/>
    </row>
    <row r="1965" spans="1:7">
      <c r="A1965" s="1"/>
      <c r="G1965" s="3"/>
    </row>
    <row r="1966" spans="1:7">
      <c r="A1966" s="1"/>
      <c r="G1966" s="3"/>
    </row>
    <row r="1967" spans="1:7">
      <c r="A1967" s="1"/>
      <c r="G1967" s="3"/>
    </row>
    <row r="1968" spans="1:7">
      <c r="A1968" s="1"/>
      <c r="G1968" s="3"/>
    </row>
    <row r="1969" spans="1:7">
      <c r="A1969" s="1"/>
      <c r="D1969" s="2"/>
      <c r="G1969" s="3"/>
    </row>
    <row r="1970" spans="1:7">
      <c r="A1970" s="1"/>
      <c r="G1970" s="3"/>
    </row>
    <row r="1971" spans="1:7">
      <c r="A1971" s="1"/>
      <c r="C1971" s="2"/>
      <c r="G1971" s="3"/>
    </row>
    <row r="1972" spans="1:7">
      <c r="A1972" s="1"/>
      <c r="C1972" s="2"/>
      <c r="G1972" s="3"/>
    </row>
    <row r="1973" spans="1:7">
      <c r="A1973" s="1"/>
      <c r="E1973" s="2"/>
      <c r="G1973" s="3"/>
    </row>
    <row r="1974" spans="1:7">
      <c r="A1974" s="1"/>
      <c r="G1974" s="3"/>
    </row>
    <row r="1975" spans="1:7">
      <c r="A1975" s="1"/>
      <c r="G1975" s="3"/>
    </row>
    <row r="1976" spans="1:7">
      <c r="A1976" s="1"/>
      <c r="G1976" s="3"/>
    </row>
    <row r="1977" spans="1:7">
      <c r="A1977" s="1"/>
      <c r="G1977" s="3"/>
    </row>
    <row r="1978" spans="1:7">
      <c r="A1978" s="1"/>
      <c r="G1978" s="3"/>
    </row>
    <row r="1979" spans="1:7">
      <c r="A1979" s="1"/>
      <c r="G1979" s="3"/>
    </row>
    <row r="1980" spans="1:7">
      <c r="A1980" s="1"/>
      <c r="G1980" s="3"/>
    </row>
    <row r="1981" spans="1:7">
      <c r="A1981" s="1"/>
      <c r="G1981" s="3"/>
    </row>
    <row r="1982" spans="1:7">
      <c r="A1982" s="1"/>
      <c r="G1982" s="3"/>
    </row>
    <row r="1983" spans="1:7">
      <c r="A1983" s="1"/>
      <c r="G1983" s="3"/>
    </row>
    <row r="1984" spans="1:7">
      <c r="A1984" s="1"/>
      <c r="G1984" s="3"/>
    </row>
    <row r="1985" spans="1:7">
      <c r="A1985" s="1"/>
      <c r="G1985" s="3"/>
    </row>
    <row r="1986" spans="1:7">
      <c r="A1986" s="1"/>
      <c r="B1986" s="2"/>
      <c r="D1986" s="2"/>
      <c r="G1986" s="3"/>
    </row>
    <row r="1987" spans="1:7">
      <c r="A1987" s="1"/>
      <c r="C1987" s="2"/>
      <c r="E1987" s="2"/>
      <c r="G1987" s="3"/>
    </row>
    <row r="1988" spans="1:7">
      <c r="A1988" s="1"/>
      <c r="G1988" s="3"/>
    </row>
    <row r="1989" spans="1:7">
      <c r="A1989" s="1"/>
      <c r="D1989" s="2"/>
      <c r="G1989" s="3"/>
    </row>
    <row r="1990" spans="1:7">
      <c r="A1990" s="1"/>
      <c r="G1990" s="3"/>
    </row>
    <row r="1991" spans="1:7">
      <c r="A1991" s="1"/>
      <c r="G1991" s="3"/>
    </row>
    <row r="1992" spans="1:7">
      <c r="A1992" s="1"/>
      <c r="G1992" s="3"/>
    </row>
    <row r="1993" spans="1:7">
      <c r="A1993" s="1"/>
      <c r="G1993" s="3"/>
    </row>
    <row r="1994" spans="1:7">
      <c r="A1994" s="1"/>
      <c r="G1994" s="2"/>
    </row>
    <row r="1995" spans="1:7">
      <c r="A1995" s="1"/>
      <c r="G1995" s="3"/>
    </row>
    <row r="1996" spans="1:7">
      <c r="A1996" s="1"/>
      <c r="B1996" s="2"/>
      <c r="G1996" s="3"/>
    </row>
    <row r="1997" spans="1:7">
      <c r="A1997" s="1"/>
      <c r="C1997" s="2"/>
      <c r="E1997" s="2"/>
      <c r="G1997" s="3"/>
    </row>
    <row r="1998" spans="1:7">
      <c r="A1998" s="1"/>
      <c r="G1998" s="2"/>
    </row>
    <row r="1999" spans="1:7">
      <c r="A1999" s="1"/>
      <c r="G1999" s="3"/>
    </row>
    <row r="2000" spans="1:7">
      <c r="A2000" s="1"/>
      <c r="G2000" s="3"/>
    </row>
    <row r="2001" spans="1:7">
      <c r="A2001" s="1"/>
      <c r="G2001" s="3"/>
    </row>
    <row r="2002" spans="1:7">
      <c r="A2002" s="1"/>
      <c r="G2002" s="2"/>
    </row>
    <row r="2003" spans="1:7">
      <c r="A2003" s="1"/>
      <c r="B2003" s="2"/>
      <c r="G2003" s="3"/>
    </row>
    <row r="2004" spans="1:7">
      <c r="A2004" s="1"/>
      <c r="D2004" s="2"/>
      <c r="E2004" s="2"/>
      <c r="G2004" s="3"/>
    </row>
    <row r="2005" spans="1:7">
      <c r="A2005" s="1"/>
      <c r="B2005" s="2"/>
      <c r="D2005" s="2"/>
      <c r="G2005" s="3"/>
    </row>
    <row r="2006" spans="1:7">
      <c r="A2006" s="1"/>
      <c r="G2006" s="3"/>
    </row>
    <row r="2007" spans="1:7">
      <c r="A2007" s="1"/>
      <c r="D2007" s="2"/>
      <c r="G2007" s="3"/>
    </row>
    <row r="2008" spans="1:7">
      <c r="A2008" s="1"/>
      <c r="G2008" s="3"/>
    </row>
    <row r="2009" spans="1:7">
      <c r="A2009" s="1"/>
      <c r="G2009" s="3"/>
    </row>
    <row r="2010" spans="1:7">
      <c r="A2010" s="1"/>
      <c r="B2010" s="2"/>
      <c r="C2010" s="2"/>
      <c r="G2010" s="3"/>
    </row>
    <row r="2011" spans="1:7">
      <c r="A2011" s="1"/>
      <c r="G2011" s="3"/>
    </row>
    <row r="2012" spans="1:7">
      <c r="A2012" s="1"/>
      <c r="G2012" s="3"/>
    </row>
    <row r="2013" spans="1:7">
      <c r="A2013" s="1"/>
      <c r="C2013" s="2"/>
      <c r="G2013" s="3"/>
    </row>
    <row r="2014" spans="1:7">
      <c r="A2014" s="1"/>
      <c r="B2014" s="2"/>
      <c r="G2014" s="3"/>
    </row>
    <row r="2015" spans="1:7">
      <c r="A2015" s="1"/>
      <c r="B2015" s="2"/>
      <c r="G2015" s="3"/>
    </row>
    <row r="2016" spans="1:7">
      <c r="A2016" s="1"/>
      <c r="E2016" s="2"/>
      <c r="G2016" s="3"/>
    </row>
    <row r="2017" spans="1:7">
      <c r="A2017" s="1"/>
      <c r="B2017" s="2"/>
      <c r="G2017" s="3"/>
    </row>
    <row r="2018" spans="1:7">
      <c r="A2018" s="1"/>
      <c r="G2018" s="3"/>
    </row>
    <row r="2019" spans="1:7">
      <c r="A2019" s="1"/>
      <c r="E2019" s="2"/>
      <c r="G2019" s="3"/>
    </row>
    <row r="2020" spans="1:7">
      <c r="A2020" s="1"/>
      <c r="G2020" s="3"/>
    </row>
    <row r="2021" spans="1:7">
      <c r="A2021" s="1"/>
      <c r="G2021" s="3"/>
    </row>
    <row r="2022" spans="1:7">
      <c r="A2022" s="1"/>
      <c r="G2022" s="3"/>
    </row>
    <row r="2023" spans="1:7">
      <c r="A2023" s="1"/>
      <c r="G2023" s="3"/>
    </row>
    <row r="2024" spans="1:7">
      <c r="A2024" s="1"/>
      <c r="G2024" s="3"/>
    </row>
    <row r="2025" spans="1:7">
      <c r="A2025" s="1"/>
      <c r="B2025" s="2"/>
      <c r="D2025" s="2"/>
      <c r="G2025" s="3"/>
    </row>
    <row r="2026" spans="1:7">
      <c r="A2026" s="1"/>
      <c r="G2026" s="3"/>
    </row>
    <row r="2027" spans="1:7">
      <c r="A2027" s="1"/>
      <c r="C2027" s="2"/>
      <c r="G2027" s="3"/>
    </row>
    <row r="2028" spans="1:7">
      <c r="A2028" s="1"/>
      <c r="G2028" s="3"/>
    </row>
    <row r="2029" spans="1:7">
      <c r="A2029" s="1"/>
      <c r="G2029" s="2"/>
    </row>
    <row r="2030" spans="1:7">
      <c r="A2030" s="1"/>
      <c r="D2030" s="2"/>
      <c r="G2030" s="2"/>
    </row>
    <row r="2031" spans="1:7">
      <c r="A2031" s="1"/>
      <c r="G2031" s="2"/>
    </row>
    <row r="2032" spans="1:7">
      <c r="A2032" s="1"/>
      <c r="B2032" s="2"/>
      <c r="D2032" s="2"/>
      <c r="G2032" s="3"/>
    </row>
    <row r="2033" spans="1:7">
      <c r="A2033" s="1"/>
    </row>
    <row r="2034" spans="1:7">
      <c r="A2034" s="1"/>
      <c r="B2034" s="2"/>
      <c r="G2034" s="3"/>
    </row>
    <row r="2035" spans="1:7">
      <c r="A2035" s="1"/>
      <c r="D2035" s="2"/>
      <c r="G2035" s="2"/>
    </row>
    <row r="2036" spans="1:7">
      <c r="A2036" s="1"/>
      <c r="G2036" s="2"/>
    </row>
    <row r="2037" spans="1:7">
      <c r="A2037" s="1"/>
      <c r="G2037" s="3"/>
    </row>
    <row r="2038" spans="1:7">
      <c r="A2038" s="1"/>
      <c r="G2038" s="3"/>
    </row>
    <row r="2039" spans="1:7">
      <c r="A2039" s="1"/>
      <c r="G2039" s="3"/>
    </row>
    <row r="2040" spans="1:7">
      <c r="A2040" s="1"/>
      <c r="G2040" s="3"/>
    </row>
    <row r="2041" spans="1:7">
      <c r="A2041" s="1"/>
      <c r="G2041" s="3"/>
    </row>
    <row r="2042" spans="1:7">
      <c r="A2042" s="1"/>
      <c r="G2042" s="3"/>
    </row>
    <row r="2043" spans="1:7">
      <c r="A2043" s="1"/>
      <c r="G2043" s="3"/>
    </row>
    <row r="2044" spans="1:7">
      <c r="A2044" s="1"/>
      <c r="G2044" s="3"/>
    </row>
    <row r="2045" spans="1:7">
      <c r="A2045" s="1"/>
      <c r="D2045" s="2"/>
      <c r="G2045" s="3"/>
    </row>
    <row r="2046" spans="1:7">
      <c r="A2046" s="1"/>
      <c r="D2046" s="2"/>
      <c r="G2046" s="3"/>
    </row>
    <row r="2047" spans="1:7">
      <c r="A2047" s="1"/>
      <c r="G2047" s="3"/>
    </row>
    <row r="2048" spans="1:7">
      <c r="A2048" s="1"/>
      <c r="D2048" s="2"/>
      <c r="G2048" s="3"/>
    </row>
    <row r="2049" spans="1:7">
      <c r="A2049" s="1"/>
      <c r="G2049" s="3"/>
    </row>
    <row r="2050" spans="1:7">
      <c r="A2050" s="1"/>
      <c r="G2050" s="3"/>
    </row>
    <row r="2051" spans="1:7">
      <c r="A2051" s="1"/>
      <c r="G2051" s="3"/>
    </row>
    <row r="2052" spans="1:7">
      <c r="A2052" s="1"/>
      <c r="G2052" s="3"/>
    </row>
    <row r="2053" spans="1:7">
      <c r="A2053" s="1"/>
      <c r="G2053" s="3"/>
    </row>
    <row r="2054" spans="1:7">
      <c r="A2054" s="1"/>
      <c r="G2054" s="3"/>
    </row>
    <row r="2055" spans="1:7">
      <c r="A2055" s="1"/>
      <c r="G2055" s="3"/>
    </row>
    <row r="2056" spans="1:7">
      <c r="A2056" s="1"/>
      <c r="D2056" s="2"/>
      <c r="G2056" s="3"/>
    </row>
    <row r="2057" spans="1:7">
      <c r="A2057" s="1"/>
      <c r="G2057" s="3"/>
    </row>
    <row r="2058" spans="1:7">
      <c r="A2058" s="1"/>
      <c r="B2058" s="2"/>
      <c r="G2058" s="3"/>
    </row>
    <row r="2059" spans="1:7">
      <c r="A2059" s="1"/>
      <c r="C2059" s="2"/>
      <c r="G2059" s="3"/>
    </row>
    <row r="2060" spans="1:7">
      <c r="A2060" s="1"/>
      <c r="G2060" s="3"/>
    </row>
    <row r="2061" spans="1:7">
      <c r="A2061" s="1"/>
      <c r="E2061" s="2"/>
      <c r="G2061" s="3"/>
    </row>
    <row r="2062" spans="1:7">
      <c r="A2062" s="1"/>
      <c r="G2062" s="3"/>
    </row>
    <row r="2063" spans="1:7">
      <c r="A2063" s="1"/>
      <c r="G2063" s="3"/>
    </row>
    <row r="2064" spans="1:7">
      <c r="A2064" s="1"/>
      <c r="B2064" s="2"/>
      <c r="G2064" s="3"/>
    </row>
    <row r="2065" spans="1:7">
      <c r="A2065" s="1"/>
      <c r="G2065" s="3"/>
    </row>
    <row r="2066" spans="1:7">
      <c r="A2066" s="1"/>
      <c r="G2066" s="3"/>
    </row>
    <row r="2067" spans="1:7">
      <c r="A2067" s="1"/>
      <c r="G2067" s="3"/>
    </row>
    <row r="2068" spans="1:7">
      <c r="A2068" s="1"/>
      <c r="G2068" s="3"/>
    </row>
    <row r="2069" spans="1:7">
      <c r="A2069" s="1"/>
      <c r="C2069" s="2"/>
      <c r="G2069" s="3"/>
    </row>
    <row r="2070" spans="1:7">
      <c r="A2070" s="1"/>
      <c r="D2070" s="2"/>
      <c r="G2070" s="3"/>
    </row>
    <row r="2071" spans="1:7">
      <c r="A2071" s="1"/>
      <c r="D2071" s="2"/>
      <c r="G2071" s="3"/>
    </row>
    <row r="2072" spans="1:7">
      <c r="A2072" s="1"/>
      <c r="G2072" s="3"/>
    </row>
    <row r="2073" spans="1:7">
      <c r="A2073" s="1"/>
      <c r="G2073" s="3"/>
    </row>
    <row r="2074" spans="1:7">
      <c r="A2074" s="1"/>
      <c r="G2074" s="3"/>
    </row>
    <row r="2075" spans="1:7">
      <c r="A2075" s="1"/>
      <c r="G2075" s="3"/>
    </row>
    <row r="2076" spans="1:7">
      <c r="A2076" s="1"/>
      <c r="G2076" s="3"/>
    </row>
    <row r="2077" spans="1:7">
      <c r="A2077" s="1"/>
      <c r="G2077" s="3"/>
    </row>
    <row r="2078" spans="1:7">
      <c r="A2078" s="1"/>
      <c r="G2078" s="3"/>
    </row>
    <row r="2079" spans="1:7">
      <c r="A2079" s="1"/>
      <c r="G2079" s="3"/>
    </row>
    <row r="2080" spans="1:7">
      <c r="A2080" s="1"/>
      <c r="G2080" s="3"/>
    </row>
    <row r="2081" spans="1:7">
      <c r="A2081" s="1"/>
      <c r="G2081" s="3"/>
    </row>
    <row r="2082" spans="1:7">
      <c r="A2082" s="1"/>
      <c r="G2082" s="3"/>
    </row>
    <row r="2083" spans="1:7">
      <c r="A2083" s="1"/>
      <c r="G2083" s="3"/>
    </row>
    <row r="2084" spans="1:7">
      <c r="A2084" s="1"/>
      <c r="G2084" s="3"/>
    </row>
    <row r="2085" spans="1:7">
      <c r="A2085" s="1"/>
      <c r="G2085" s="3"/>
    </row>
    <row r="2086" spans="1:7">
      <c r="A2086" s="1"/>
      <c r="C2086" s="2"/>
      <c r="G2086" s="3"/>
    </row>
    <row r="2087" spans="1:7">
      <c r="A2087" s="1"/>
      <c r="C2087" s="2"/>
      <c r="G2087" s="3"/>
    </row>
    <row r="2088" spans="1:7">
      <c r="A2088" s="1"/>
      <c r="G2088" s="3"/>
    </row>
    <row r="2089" spans="1:7">
      <c r="A2089" s="1"/>
      <c r="G2089" s="3"/>
    </row>
    <row r="2090" spans="1:7">
      <c r="A2090" s="1"/>
      <c r="G2090" s="3"/>
    </row>
    <row r="2091" spans="1:7">
      <c r="A2091" s="1"/>
      <c r="G2091" s="3"/>
    </row>
    <row r="2092" spans="1:7">
      <c r="A2092" s="1"/>
      <c r="G2092" s="3"/>
    </row>
    <row r="2093" spans="1:7">
      <c r="A2093" s="1"/>
      <c r="G2093" s="3"/>
    </row>
    <row r="2094" spans="1:7">
      <c r="A2094" s="1"/>
      <c r="G2094" s="3"/>
    </row>
    <row r="2095" spans="1:7">
      <c r="A2095" s="1"/>
      <c r="G2095" s="3"/>
    </row>
    <row r="2096" spans="1:7">
      <c r="A2096" s="1"/>
      <c r="B2096" s="2"/>
      <c r="D2096" s="2"/>
      <c r="G2096" s="3"/>
    </row>
    <row r="2097" spans="1:7">
      <c r="A2097" s="1"/>
      <c r="D2097" s="2"/>
      <c r="E2097" s="2"/>
      <c r="G2097" s="3"/>
    </row>
    <row r="2098" spans="1:7">
      <c r="A2098" s="1"/>
      <c r="G2098" s="3"/>
    </row>
    <row r="2099" spans="1:7">
      <c r="A2099" s="1"/>
      <c r="G2099" s="3"/>
    </row>
    <row r="2100" spans="1:7">
      <c r="A2100" s="1"/>
      <c r="G2100" s="3"/>
    </row>
    <row r="2101" spans="1:7">
      <c r="A2101" s="1"/>
      <c r="C2101" s="2"/>
      <c r="G2101" s="3"/>
    </row>
    <row r="2102" spans="1:7">
      <c r="A2102" s="1"/>
      <c r="C2102" s="2"/>
      <c r="G2102" s="3"/>
    </row>
    <row r="2103" spans="1:7">
      <c r="A2103" s="1"/>
      <c r="G2103" s="3"/>
    </row>
    <row r="2104" spans="1:7">
      <c r="A2104" s="1"/>
      <c r="G2104" s="3"/>
    </row>
    <row r="2105" spans="1:7">
      <c r="A2105" s="1"/>
      <c r="G2105" s="3"/>
    </row>
    <row r="2106" spans="1:7">
      <c r="A2106" s="1"/>
      <c r="G2106" s="3"/>
    </row>
    <row r="2107" spans="1:7">
      <c r="A2107" s="1"/>
      <c r="G2107" s="3"/>
    </row>
    <row r="2108" spans="1:7">
      <c r="A2108" s="1"/>
      <c r="G2108" s="3"/>
    </row>
    <row r="2109" spans="1:7">
      <c r="A2109" s="1"/>
      <c r="G2109" s="3"/>
    </row>
    <row r="2110" spans="1:7">
      <c r="A2110" s="1"/>
      <c r="G2110" s="3"/>
    </row>
    <row r="2111" spans="1:7">
      <c r="A2111" s="1"/>
      <c r="D2111" s="2"/>
      <c r="G2111" s="3"/>
    </row>
    <row r="2112" spans="1:7">
      <c r="A2112" s="1"/>
      <c r="G2112" s="3"/>
    </row>
    <row r="2113" spans="1:7">
      <c r="A2113" s="1"/>
      <c r="G2113" s="3"/>
    </row>
    <row r="2114" spans="1:7">
      <c r="A2114" s="1"/>
      <c r="D2114" s="2"/>
      <c r="G2114" s="3"/>
    </row>
    <row r="2115" spans="1:7">
      <c r="A2115" s="1"/>
      <c r="G2115" s="3"/>
    </row>
    <row r="2116" spans="1:7">
      <c r="A2116" s="1"/>
      <c r="G2116" s="3"/>
    </row>
    <row r="2117" spans="1:7">
      <c r="A2117" s="1"/>
      <c r="E2117" s="2"/>
      <c r="G2117" s="2"/>
    </row>
    <row r="2118" spans="1:7">
      <c r="A2118" s="1"/>
      <c r="G2118" s="3"/>
    </row>
    <row r="2119" spans="1:7">
      <c r="A2119" s="1"/>
      <c r="C2119" s="2"/>
      <c r="G2119" s="2"/>
    </row>
    <row r="2120" spans="1:7">
      <c r="A2120" s="1"/>
      <c r="C2120" s="2"/>
      <c r="G2120" s="2"/>
    </row>
    <row r="2121" spans="1:7">
      <c r="A2121" s="1"/>
      <c r="G2121" s="3"/>
    </row>
    <row r="2122" spans="1:7">
      <c r="A2122" s="1"/>
      <c r="G2122" s="2"/>
    </row>
    <row r="2123" spans="1:7">
      <c r="A2123" s="1"/>
      <c r="C2123" s="2"/>
      <c r="E2123" s="2"/>
      <c r="G2123" s="3"/>
    </row>
    <row r="2124" spans="1:7">
      <c r="A2124" s="1"/>
      <c r="C2124" s="2"/>
      <c r="G2124" s="3"/>
    </row>
    <row r="2125" spans="1:7">
      <c r="A2125" s="1"/>
      <c r="C2125" s="2"/>
      <c r="E2125" s="2"/>
      <c r="G2125" s="3"/>
    </row>
    <row r="2126" spans="1:7">
      <c r="A2126" s="1"/>
      <c r="G2126" s="3"/>
    </row>
    <row r="2127" spans="1:7">
      <c r="A2127" s="1"/>
      <c r="G2127" s="3"/>
    </row>
    <row r="2128" spans="1:7">
      <c r="A2128" s="1"/>
      <c r="B2128" s="2"/>
      <c r="D2128" s="2"/>
      <c r="E2128" s="2"/>
      <c r="G2128" s="3"/>
    </row>
    <row r="2129" spans="1:7">
      <c r="A2129" s="1"/>
      <c r="D2129" s="2"/>
      <c r="G2129" s="3"/>
    </row>
    <row r="2130" spans="1:7">
      <c r="A2130" s="1"/>
      <c r="G2130" s="3"/>
    </row>
    <row r="2131" spans="1:7">
      <c r="A2131" s="1"/>
      <c r="C2131" s="2"/>
      <c r="G2131" s="3"/>
    </row>
    <row r="2132" spans="1:7">
      <c r="A2132" s="1"/>
      <c r="E2132" s="2"/>
      <c r="G2132" s="3"/>
    </row>
    <row r="2133" spans="1:7">
      <c r="A2133" s="1"/>
      <c r="G2133" s="3"/>
    </row>
    <row r="2134" spans="1:7">
      <c r="A2134" s="1"/>
      <c r="G2134" s="3"/>
    </row>
    <row r="2135" spans="1:7">
      <c r="A2135" s="1"/>
      <c r="G2135" s="3"/>
    </row>
    <row r="2136" spans="1:7">
      <c r="A2136" s="1"/>
      <c r="D2136" s="2"/>
      <c r="G2136" s="3"/>
    </row>
    <row r="2137" spans="1:7">
      <c r="A2137" s="1"/>
      <c r="G2137" s="3"/>
    </row>
    <row r="2138" spans="1:7">
      <c r="A2138" s="1"/>
      <c r="B2138" s="2"/>
      <c r="C2138" s="2"/>
      <c r="G2138" s="3"/>
    </row>
    <row r="2139" spans="1:7">
      <c r="A2139" s="1"/>
      <c r="E2139" s="2"/>
      <c r="G2139" s="3"/>
    </row>
    <row r="2140" spans="1:7">
      <c r="A2140" s="1"/>
      <c r="G2140" s="3"/>
    </row>
    <row r="2141" spans="1:7">
      <c r="A2141" s="1"/>
      <c r="G2141" s="3"/>
    </row>
    <row r="2142" spans="1:7">
      <c r="A2142" s="1"/>
      <c r="G2142" s="3"/>
    </row>
    <row r="2143" spans="1:7">
      <c r="A2143" s="1"/>
      <c r="G2143" s="3"/>
    </row>
    <row r="2144" spans="1:7">
      <c r="A2144" s="1"/>
      <c r="B2144" s="2"/>
      <c r="G2144" s="3"/>
    </row>
    <row r="2145" spans="1:7">
      <c r="A2145" s="1"/>
      <c r="G2145" s="3"/>
    </row>
    <row r="2146" spans="1:7">
      <c r="A2146" s="1"/>
      <c r="G2146" s="3"/>
    </row>
    <row r="2147" spans="1:7">
      <c r="A2147" s="1"/>
      <c r="G2147" s="3"/>
    </row>
    <row r="2148" spans="1:7">
      <c r="A2148" s="1"/>
      <c r="B2148" s="2"/>
      <c r="G2148" s="3"/>
    </row>
    <row r="2149" spans="1:7">
      <c r="A2149" s="1"/>
      <c r="E2149" s="2"/>
      <c r="G2149" s="3"/>
    </row>
    <row r="2150" spans="1:7">
      <c r="A2150" s="1"/>
      <c r="G2150" s="2"/>
    </row>
    <row r="2151" spans="1:7">
      <c r="A2151" s="1"/>
      <c r="G2151" s="2"/>
    </row>
    <row r="2152" spans="1:7">
      <c r="A2152" s="1"/>
      <c r="G2152" s="2"/>
    </row>
    <row r="2153" spans="1:7">
      <c r="A2153" s="1"/>
      <c r="G2153" s="3"/>
    </row>
    <row r="2154" spans="1:7">
      <c r="A2154" s="1"/>
      <c r="G2154" s="3"/>
    </row>
    <row r="2155" spans="1:7">
      <c r="A2155" s="1"/>
      <c r="G2155" s="3"/>
    </row>
    <row r="2156" spans="1:7">
      <c r="A2156" s="1"/>
      <c r="D2156" s="2"/>
      <c r="G2156" s="3"/>
    </row>
    <row r="2157" spans="1:7">
      <c r="A2157" s="1"/>
      <c r="D2157" s="2"/>
      <c r="G2157" s="2"/>
    </row>
    <row r="2158" spans="1:7">
      <c r="A2158" s="1"/>
      <c r="G2158" s="2"/>
    </row>
    <row r="2159" spans="1:7">
      <c r="A2159" s="1"/>
      <c r="D2159" s="2"/>
      <c r="G2159" s="2"/>
    </row>
    <row r="2160" spans="1:7">
      <c r="A2160" s="1"/>
      <c r="E2160" s="2"/>
      <c r="G2160" s="3"/>
    </row>
    <row r="2161" spans="1:7">
      <c r="A2161" s="1"/>
      <c r="C2161" s="2"/>
      <c r="G2161" s="3"/>
    </row>
    <row r="2162" spans="1:7">
      <c r="A2162" s="1"/>
      <c r="G2162" s="3"/>
    </row>
    <row r="2163" spans="1:7">
      <c r="A2163" s="1"/>
      <c r="G2163" s="3"/>
    </row>
    <row r="2164" spans="1:7">
      <c r="A2164" s="1"/>
      <c r="C2164" s="2"/>
      <c r="G2164" s="3"/>
    </row>
    <row r="2165" spans="1:7">
      <c r="A2165" s="1"/>
      <c r="C2165" s="2"/>
      <c r="G2165" s="3"/>
    </row>
    <row r="2166" spans="1:7">
      <c r="A2166" s="1"/>
      <c r="D2166" s="2"/>
      <c r="E2166" s="2"/>
      <c r="G2166" s="3"/>
    </row>
    <row r="2167" spans="1:7">
      <c r="A2167" s="1"/>
      <c r="G2167" s="2"/>
    </row>
    <row r="2168" spans="1:7">
      <c r="A2168" s="1"/>
      <c r="G2168" s="2"/>
    </row>
    <row r="2169" spans="1:7">
      <c r="A2169" s="1"/>
      <c r="G2169" s="3"/>
    </row>
    <row r="2170" spans="1:7">
      <c r="A2170" s="1"/>
      <c r="C2170" s="2"/>
      <c r="G2170" s="3"/>
    </row>
    <row r="2171" spans="1:7">
      <c r="A2171" s="1"/>
      <c r="B2171" s="2"/>
      <c r="E2171" s="2"/>
      <c r="G2171" s="3"/>
    </row>
    <row r="2172" spans="1:7">
      <c r="A2172" s="1"/>
      <c r="C2172" s="2"/>
      <c r="G2172" s="3"/>
    </row>
    <row r="2173" spans="1:7">
      <c r="A2173" s="1"/>
      <c r="C2173" s="2"/>
      <c r="G2173" s="3"/>
    </row>
    <row r="2174" spans="1:7">
      <c r="A2174" s="1"/>
      <c r="D2174" s="2"/>
      <c r="G2174" s="3"/>
    </row>
    <row r="2175" spans="1:7">
      <c r="A2175" s="1"/>
      <c r="C2175" s="2"/>
      <c r="G2175" s="3"/>
    </row>
    <row r="2176" spans="1:7">
      <c r="A2176" s="1"/>
      <c r="G2176" s="3"/>
    </row>
    <row r="2177" spans="1:7">
      <c r="A2177" s="1"/>
      <c r="B2177" s="2"/>
      <c r="G2177" s="3"/>
    </row>
    <row r="2178" spans="1:7">
      <c r="A2178" s="1"/>
      <c r="B2178" s="2"/>
      <c r="G2178" s="3"/>
    </row>
    <row r="2179" spans="1:7">
      <c r="A2179" s="1"/>
      <c r="D2179" s="2"/>
      <c r="G2179" s="3"/>
    </row>
    <row r="2180" spans="1:7">
      <c r="A2180" s="1"/>
      <c r="B2180" s="2"/>
      <c r="D2180" s="2"/>
      <c r="G2180" s="3"/>
    </row>
    <row r="2181" spans="1:7">
      <c r="A2181" s="1"/>
      <c r="E2181" s="2"/>
      <c r="G2181" s="3"/>
    </row>
    <row r="2182" spans="1:7">
      <c r="A2182" s="1"/>
      <c r="G2182" s="3"/>
    </row>
    <row r="2183" spans="1:7">
      <c r="A2183" s="1"/>
      <c r="G2183" s="3"/>
    </row>
    <row r="2184" spans="1:7">
      <c r="A2184" s="1"/>
    </row>
    <row r="2185" spans="1:7">
      <c r="A2185" s="1"/>
      <c r="D2185" s="2"/>
      <c r="G2185" s="2"/>
    </row>
    <row r="2186" spans="1:7">
      <c r="A2186" s="1"/>
      <c r="G2186" s="2"/>
    </row>
    <row r="2187" spans="1:7">
      <c r="A2187" s="1"/>
      <c r="G2187" s="2"/>
    </row>
    <row r="2188" spans="1:7">
      <c r="A2188" s="1"/>
    </row>
    <row r="2189" spans="1:7">
      <c r="A2189" s="1"/>
      <c r="E2189" s="2"/>
      <c r="G2189" s="3"/>
    </row>
    <row r="2190" spans="1:7">
      <c r="A2190" s="1"/>
      <c r="E2190" s="2"/>
      <c r="G2190" s="3"/>
    </row>
    <row r="2191" spans="1:7">
      <c r="A2191" s="1"/>
      <c r="G2191" s="3"/>
    </row>
    <row r="2192" spans="1:7">
      <c r="A2192" s="1"/>
      <c r="E2192" s="2"/>
      <c r="G2192" s="3"/>
    </row>
    <row r="2193" spans="1:7">
      <c r="A2193" s="1"/>
      <c r="G2193" s="3"/>
    </row>
    <row r="2194" spans="1:7">
      <c r="A2194" s="1"/>
      <c r="E2194" s="2"/>
      <c r="G2194" s="3"/>
    </row>
    <row r="2195" spans="1:7">
      <c r="A2195" s="1"/>
      <c r="G2195" s="2"/>
    </row>
    <row r="2196" spans="1:7">
      <c r="A2196" s="1"/>
      <c r="C2196" s="2"/>
      <c r="G2196" s="2"/>
    </row>
    <row r="2197" spans="1:7">
      <c r="A2197" s="1"/>
      <c r="C2197" s="2"/>
      <c r="G2197" s="3"/>
    </row>
    <row r="2198" spans="1:7">
      <c r="A2198" s="1"/>
      <c r="G2198" s="3"/>
    </row>
    <row r="2199" spans="1:7">
      <c r="A2199" s="1"/>
      <c r="G2199" s="2"/>
    </row>
    <row r="2200" spans="1:7">
      <c r="A2200" s="1"/>
      <c r="G2200" s="2"/>
    </row>
    <row r="2201" spans="1:7">
      <c r="A2201" s="1"/>
      <c r="G2201" s="3"/>
    </row>
    <row r="2202" spans="1:7">
      <c r="A2202" s="1"/>
      <c r="B2202" s="2"/>
      <c r="D2202" s="2"/>
      <c r="G2202" s="2"/>
    </row>
    <row r="2203" spans="1:7">
      <c r="A2203" s="1"/>
      <c r="C2203" s="2"/>
      <c r="E2203" s="2"/>
      <c r="G2203" s="3"/>
    </row>
    <row r="2204" spans="1:7">
      <c r="A2204" s="1"/>
      <c r="C2204" s="2"/>
      <c r="G2204" s="3"/>
    </row>
    <row r="2205" spans="1:7">
      <c r="A2205" s="1"/>
      <c r="G2205" s="3"/>
    </row>
    <row r="2206" spans="1:7">
      <c r="A2206" s="1"/>
      <c r="G2206" s="3"/>
    </row>
    <row r="2207" spans="1:7">
      <c r="A2207" s="1"/>
      <c r="G2207" s="3"/>
    </row>
    <row r="2208" spans="1:7">
      <c r="A2208" s="1"/>
      <c r="G2208" s="3"/>
    </row>
    <row r="2209" spans="1:7">
      <c r="A2209" s="1"/>
      <c r="B2209" s="2"/>
      <c r="D2209" s="2"/>
      <c r="E2209" s="2"/>
      <c r="G2209" s="3"/>
    </row>
    <row r="2210" spans="1:7">
      <c r="A2210" s="1"/>
      <c r="D2210" s="2"/>
      <c r="E2210" s="2"/>
      <c r="G2210" s="3"/>
    </row>
    <row r="2211" spans="1:7">
      <c r="A2211" s="1"/>
      <c r="D2211" s="2"/>
      <c r="G2211" s="2"/>
    </row>
    <row r="2212" spans="1:7">
      <c r="A2212" s="1"/>
      <c r="G2212" s="2"/>
    </row>
    <row r="2213" spans="1:7">
      <c r="A2213" s="1"/>
      <c r="G2213" s="2"/>
    </row>
    <row r="2214" spans="1:7">
      <c r="A2214" s="1"/>
      <c r="G2214" s="3"/>
    </row>
    <row r="2215" spans="1:7">
      <c r="A2215" s="1"/>
      <c r="G2215" s="3"/>
    </row>
    <row r="2216" spans="1:7">
      <c r="A2216" s="1"/>
      <c r="B2216" s="2"/>
      <c r="C2216" s="2"/>
      <c r="G2216" s="3"/>
    </row>
    <row r="2217" spans="1:7">
      <c r="A2217" s="1"/>
      <c r="G2217" s="3"/>
    </row>
    <row r="2218" spans="1:7">
      <c r="A2218" s="1"/>
      <c r="G2218" s="3"/>
    </row>
    <row r="2219" spans="1:7">
      <c r="A2219" s="1"/>
      <c r="G2219" s="3"/>
    </row>
    <row r="2220" spans="1:7">
      <c r="A2220" s="1"/>
      <c r="G2220" s="3"/>
    </row>
    <row r="2221" spans="1:7">
      <c r="A2221" s="1"/>
      <c r="G2221" s="3"/>
    </row>
    <row r="2222" spans="1:7">
      <c r="A2222" s="1"/>
      <c r="D2222" s="2"/>
      <c r="G2222" s="3"/>
    </row>
    <row r="2223" spans="1:7">
      <c r="A2223" s="1"/>
      <c r="B2223" s="2"/>
      <c r="D2223" s="2"/>
      <c r="G2223" s="3"/>
    </row>
    <row r="2224" spans="1:7">
      <c r="A2224" s="1"/>
      <c r="C2224" s="2"/>
      <c r="G2224" s="3"/>
    </row>
    <row r="2225" spans="1:7">
      <c r="A2225" s="1"/>
      <c r="C2225" s="2"/>
      <c r="G2225" s="3"/>
    </row>
    <row r="2226" spans="1:7">
      <c r="A2226" s="1"/>
      <c r="G2226" s="3"/>
    </row>
    <row r="2227" spans="1:7">
      <c r="A2227" s="1"/>
      <c r="G2227" s="3"/>
    </row>
    <row r="2228" spans="1:7">
      <c r="A2228" s="1"/>
      <c r="C2228" s="2"/>
      <c r="G2228" s="3"/>
    </row>
    <row r="2229" spans="1:7">
      <c r="A2229" s="1"/>
      <c r="G2229" s="3"/>
    </row>
    <row r="2230" spans="1:7">
      <c r="A2230" s="1"/>
      <c r="D2230" s="2"/>
      <c r="G2230" s="3"/>
    </row>
    <row r="2231" spans="1:7">
      <c r="A2231" s="1"/>
      <c r="G2231" s="3"/>
    </row>
    <row r="2232" spans="1:7">
      <c r="A2232" s="1"/>
      <c r="B2232" s="2"/>
      <c r="D2232" s="2"/>
      <c r="E2232" s="2"/>
      <c r="G2232" s="3"/>
    </row>
    <row r="2233" spans="1:7">
      <c r="A2233" s="1"/>
      <c r="G2233" s="3"/>
    </row>
    <row r="2234" spans="1:7">
      <c r="A2234" s="1"/>
      <c r="G2234" s="3"/>
    </row>
    <row r="2235" spans="1:7">
      <c r="A2235" s="1"/>
      <c r="C2235" s="2"/>
      <c r="G2235" s="3"/>
    </row>
    <row r="2236" spans="1:7">
      <c r="A2236" s="1"/>
      <c r="G2236" s="3"/>
    </row>
    <row r="2237" spans="1:7">
      <c r="A2237" s="1"/>
      <c r="G2237" s="3"/>
    </row>
    <row r="2238" spans="1:7">
      <c r="A2238" s="1"/>
      <c r="G2238" s="3"/>
    </row>
    <row r="2239" spans="1:7">
      <c r="A2239" s="1"/>
      <c r="D2239" s="2"/>
      <c r="E2239" s="2"/>
      <c r="G2239" s="3"/>
    </row>
    <row r="2240" spans="1:7">
      <c r="A2240" s="1"/>
      <c r="D2240" s="2"/>
      <c r="E2240" s="2"/>
      <c r="G2240" s="3"/>
    </row>
    <row r="2241" spans="1:7">
      <c r="A2241" s="1"/>
      <c r="G2241" s="3"/>
    </row>
    <row r="2242" spans="1:7">
      <c r="A2242" s="1"/>
      <c r="B2242" s="2"/>
      <c r="D2242" s="2"/>
      <c r="G2242" s="3"/>
    </row>
    <row r="2243" spans="1:7">
      <c r="A2243" s="1"/>
      <c r="D2243" s="2"/>
      <c r="E2243" s="2"/>
      <c r="G2243" s="3"/>
    </row>
    <row r="2244" spans="1:7">
      <c r="A2244" s="1"/>
      <c r="G2244" s="3"/>
    </row>
    <row r="2245" spans="1:7">
      <c r="A2245" s="1"/>
      <c r="G2245" s="3"/>
    </row>
    <row r="2246" spans="1:7">
      <c r="A2246" s="1"/>
      <c r="G2246" s="3"/>
    </row>
    <row r="2247" spans="1:7">
      <c r="A2247" s="1"/>
      <c r="G2247" s="3"/>
    </row>
    <row r="2248" spans="1:7">
      <c r="A2248" s="1"/>
      <c r="E2248" s="2"/>
      <c r="G2248" s="3"/>
    </row>
    <row r="2249" spans="1:7">
      <c r="A2249" s="1"/>
      <c r="G2249" s="3"/>
    </row>
    <row r="2250" spans="1:7">
      <c r="A2250" s="1"/>
      <c r="G2250" s="3"/>
    </row>
    <row r="2251" spans="1:7">
      <c r="A2251" s="1"/>
      <c r="G2251" s="3"/>
    </row>
    <row r="2252" spans="1:7">
      <c r="A2252" s="1"/>
      <c r="C2252" s="2"/>
      <c r="G2252" s="3"/>
    </row>
    <row r="2253" spans="1:7">
      <c r="A2253" s="1"/>
      <c r="G2253" s="3"/>
    </row>
    <row r="2254" spans="1:7">
      <c r="A2254" s="1"/>
      <c r="G2254" s="3"/>
    </row>
    <row r="2255" spans="1:7">
      <c r="A2255" s="1"/>
      <c r="G2255" s="3"/>
    </row>
    <row r="2256" spans="1:7">
      <c r="A2256" s="1"/>
      <c r="D2256" s="2"/>
      <c r="G2256" s="3"/>
    </row>
    <row r="2257" spans="1:7">
      <c r="A2257" s="1"/>
      <c r="G2257" s="3"/>
    </row>
    <row r="2258" spans="1:7">
      <c r="A2258" s="1"/>
      <c r="G2258" s="3"/>
    </row>
    <row r="2259" spans="1:7">
      <c r="A2259" s="1"/>
      <c r="C2259" s="2"/>
      <c r="G2259" s="3"/>
    </row>
    <row r="2260" spans="1:7">
      <c r="A2260" s="1"/>
      <c r="G2260" s="3"/>
    </row>
    <row r="2261" spans="1:7">
      <c r="A2261" s="1"/>
      <c r="E2261" s="2"/>
      <c r="G2261" s="3"/>
    </row>
    <row r="2262" spans="1:7">
      <c r="A2262" s="1"/>
      <c r="G2262" s="3"/>
    </row>
    <row r="2263" spans="1:7">
      <c r="A2263" s="1"/>
      <c r="C2263" s="2"/>
      <c r="G2263" s="3"/>
    </row>
    <row r="2264" spans="1:7">
      <c r="A2264" s="1"/>
      <c r="G2264" s="3"/>
    </row>
    <row r="2265" spans="1:7">
      <c r="A2265" s="1"/>
      <c r="B2265" s="2"/>
      <c r="G2265" s="3"/>
    </row>
    <row r="2266" spans="1:7">
      <c r="A2266" s="1"/>
      <c r="B2266" s="2"/>
      <c r="E2266" s="2"/>
      <c r="G2266" s="3"/>
    </row>
    <row r="2267" spans="1:7">
      <c r="A2267" s="1"/>
      <c r="C2267" s="2"/>
      <c r="G2267" s="3"/>
    </row>
    <row r="2268" spans="1:7">
      <c r="A2268" s="1"/>
      <c r="G2268" s="3"/>
    </row>
    <row r="2269" spans="1:7">
      <c r="A2269" s="1"/>
      <c r="G2269" s="3"/>
    </row>
    <row r="2270" spans="1:7">
      <c r="A2270" s="1"/>
      <c r="G2270" s="3"/>
    </row>
    <row r="2271" spans="1:7">
      <c r="A2271" s="1"/>
      <c r="C2271" s="2"/>
      <c r="G2271" s="3"/>
    </row>
    <row r="2272" spans="1:7">
      <c r="A2272" s="1"/>
      <c r="G2272" s="3"/>
    </row>
    <row r="2273" spans="1:7">
      <c r="A2273" s="1"/>
      <c r="G2273" s="3"/>
    </row>
    <row r="2274" spans="1:7">
      <c r="A2274" s="1"/>
      <c r="G2274" s="3"/>
    </row>
    <row r="2275" spans="1:7">
      <c r="A2275" s="1"/>
      <c r="D2275" s="2"/>
      <c r="G2275" s="3"/>
    </row>
    <row r="2276" spans="1:7">
      <c r="A2276" s="1"/>
      <c r="D2276" s="2"/>
      <c r="G2276" s="3"/>
    </row>
    <row r="2277" spans="1:7">
      <c r="A2277" s="1"/>
      <c r="G2277" s="3"/>
    </row>
    <row r="2278" spans="1:7">
      <c r="A2278" s="1"/>
      <c r="B2278" s="2"/>
      <c r="G2278" s="2"/>
    </row>
    <row r="2279" spans="1:7">
      <c r="A2279" s="1"/>
      <c r="C2279" s="2"/>
      <c r="G2279" s="2"/>
    </row>
    <row r="2280" spans="1:7">
      <c r="A2280" s="1"/>
      <c r="G2280" s="2"/>
    </row>
    <row r="2281" spans="1:7">
      <c r="A2281" s="1"/>
      <c r="G2281" s="2"/>
    </row>
    <row r="2282" spans="1:7">
      <c r="A2282" s="1"/>
      <c r="G2282" s="3"/>
    </row>
    <row r="2283" spans="1:7">
      <c r="A2283" s="1"/>
      <c r="G2283" s="3"/>
    </row>
    <row r="2284" spans="1:7">
      <c r="A2284" s="1"/>
      <c r="G2284" s="3"/>
    </row>
    <row r="2285" spans="1:7">
      <c r="A2285" s="1"/>
      <c r="G2285" s="3"/>
    </row>
    <row r="2286" spans="1:7">
      <c r="A2286" s="1"/>
      <c r="G2286" s="2"/>
    </row>
    <row r="2287" spans="1:7">
      <c r="A2287" s="1"/>
      <c r="G2287" s="2"/>
    </row>
    <row r="2288" spans="1:7">
      <c r="A2288" s="1"/>
      <c r="G2288" s="2"/>
    </row>
    <row r="2289" spans="1:7">
      <c r="A2289" s="1"/>
      <c r="G2289" s="2"/>
    </row>
    <row r="2290" spans="1:7">
      <c r="A2290" s="1"/>
      <c r="B2290" s="2"/>
      <c r="C2290" s="2"/>
      <c r="G2290" s="2"/>
    </row>
    <row r="2291" spans="1:7">
      <c r="A2291" s="1"/>
      <c r="C2291" s="2"/>
      <c r="G2291" s="2"/>
    </row>
    <row r="2292" spans="1:7">
      <c r="A2292" s="1"/>
      <c r="G2292" s="2"/>
    </row>
    <row r="2293" spans="1:7">
      <c r="A2293" s="1"/>
      <c r="C2293" s="2"/>
      <c r="G2293" s="2"/>
    </row>
    <row r="2294" spans="1:7">
      <c r="A2294" s="1"/>
      <c r="C2294" s="2"/>
      <c r="E2294" s="2"/>
      <c r="G2294" s="2"/>
    </row>
    <row r="2295" spans="1:7">
      <c r="A2295" s="1"/>
      <c r="G2295" s="2"/>
    </row>
    <row r="2296" spans="1:7">
      <c r="A2296" s="1"/>
      <c r="G2296" s="2"/>
    </row>
    <row r="2297" spans="1:7">
      <c r="A2297" s="1"/>
      <c r="B2297" s="2"/>
      <c r="E2297" s="2"/>
      <c r="G2297" s="2"/>
    </row>
    <row r="2298" spans="1:7">
      <c r="A2298" s="1"/>
      <c r="D2298" s="2"/>
      <c r="G2298" s="2"/>
    </row>
    <row r="2299" spans="1:7">
      <c r="A2299" s="1"/>
      <c r="G2299" s="2"/>
    </row>
    <row r="2300" spans="1:7">
      <c r="A2300" s="1"/>
      <c r="G2300" s="3"/>
    </row>
    <row r="2301" spans="1:7">
      <c r="A2301" s="1"/>
      <c r="G2301" s="3"/>
    </row>
    <row r="2302" spans="1:7">
      <c r="A2302" s="1"/>
      <c r="B2302" s="2"/>
      <c r="D2302" s="2"/>
      <c r="G2302" s="2"/>
    </row>
    <row r="2303" spans="1:7">
      <c r="A2303" s="1"/>
      <c r="B2303" s="2"/>
      <c r="E2303" s="2"/>
      <c r="G2303" s="2"/>
    </row>
    <row r="2304" spans="1:7">
      <c r="A2304" s="1"/>
      <c r="E2304" s="2"/>
      <c r="G2304" s="2"/>
    </row>
    <row r="2305" spans="1:7">
      <c r="A2305" s="1"/>
      <c r="G2305" s="2"/>
    </row>
    <row r="2306" spans="1:7">
      <c r="A2306" s="1"/>
      <c r="G2306" s="3"/>
    </row>
    <row r="2307" spans="1:7">
      <c r="A2307" s="1"/>
      <c r="D2307" s="2"/>
      <c r="E2307" s="2"/>
      <c r="G2307" s="3"/>
    </row>
    <row r="2308" spans="1:7">
      <c r="A2308" s="1"/>
      <c r="D2308" s="2"/>
      <c r="E2308" s="2"/>
      <c r="G2308" s="3"/>
    </row>
    <row r="2309" spans="1:7">
      <c r="A2309" s="1"/>
      <c r="G2309" s="2"/>
    </row>
    <row r="2310" spans="1:7">
      <c r="A2310" s="1"/>
      <c r="B2310" s="2"/>
      <c r="E2310" s="2"/>
      <c r="G2310" s="3"/>
    </row>
    <row r="2311" spans="1:7">
      <c r="A2311" s="1"/>
      <c r="B2311" s="2"/>
      <c r="G2311" s="3"/>
    </row>
    <row r="2312" spans="1:7">
      <c r="A2312" s="1"/>
      <c r="C2312" s="2"/>
      <c r="E2312" s="2"/>
      <c r="G2312" s="3"/>
    </row>
    <row r="2313" spans="1:7">
      <c r="A2313" s="1"/>
      <c r="G2313" s="3"/>
    </row>
    <row r="2314" spans="1:7">
      <c r="A2314" s="1"/>
      <c r="G2314" s="3"/>
    </row>
    <row r="2315" spans="1:7">
      <c r="A2315" s="1"/>
      <c r="G2315" s="3"/>
    </row>
    <row r="2316" spans="1:7">
      <c r="A2316" s="1"/>
      <c r="G2316" s="3"/>
    </row>
    <row r="2317" spans="1:7">
      <c r="A2317" s="1"/>
      <c r="C2317" s="2"/>
      <c r="G2317" s="3"/>
    </row>
    <row r="2318" spans="1:7">
      <c r="A2318" s="1"/>
      <c r="G2318" s="3"/>
    </row>
    <row r="2319" spans="1:7">
      <c r="A2319" s="1"/>
      <c r="B2319" s="2"/>
      <c r="C2319" s="2"/>
      <c r="G2319" s="3"/>
    </row>
    <row r="2320" spans="1:7">
      <c r="A2320" s="1"/>
      <c r="G2320" s="3"/>
    </row>
    <row r="2321" spans="1:7">
      <c r="A2321" s="1"/>
      <c r="G2321" s="3"/>
    </row>
    <row r="2322" spans="1:7">
      <c r="A2322" s="1"/>
      <c r="B2322" s="2"/>
      <c r="E2322" s="2"/>
      <c r="G2322" s="3"/>
    </row>
    <row r="2323" spans="1:7">
      <c r="A2323" s="1"/>
      <c r="D2323" s="2"/>
      <c r="G2323" s="3"/>
    </row>
    <row r="2324" spans="1:7">
      <c r="A2324" s="1"/>
      <c r="G2324" s="2"/>
    </row>
    <row r="2325" spans="1:7">
      <c r="A2325" s="1"/>
      <c r="D2325" s="2"/>
      <c r="G2325" s="3"/>
    </row>
    <row r="2326" spans="1:7">
      <c r="A2326" s="1"/>
      <c r="D2326" s="2"/>
      <c r="G2326" s="3"/>
    </row>
    <row r="2327" spans="1:7">
      <c r="A2327" s="1"/>
      <c r="G2327" s="3"/>
    </row>
    <row r="2328" spans="1:7">
      <c r="A2328" s="1"/>
      <c r="D2328" s="2"/>
      <c r="G2328" s="3"/>
    </row>
    <row r="2329" spans="1:7">
      <c r="A2329" s="1"/>
      <c r="G2329" s="3"/>
    </row>
    <row r="2330" spans="1:7">
      <c r="A2330" s="1"/>
      <c r="G2330" s="3"/>
    </row>
    <row r="2331" spans="1:7">
      <c r="A2331" s="1"/>
      <c r="G2331" s="3"/>
    </row>
    <row r="2332" spans="1:7">
      <c r="A2332" s="1"/>
      <c r="G2332" s="3"/>
    </row>
    <row r="2333" spans="1:7">
      <c r="A2333" s="1"/>
      <c r="G2333" s="2"/>
    </row>
    <row r="2334" spans="1:7">
      <c r="A2334" s="1"/>
      <c r="G2334" s="3"/>
    </row>
    <row r="2335" spans="1:7">
      <c r="A2335" s="1"/>
    </row>
    <row r="2336" spans="1:7">
      <c r="A2336" s="1"/>
      <c r="B2336" s="2"/>
      <c r="D2336" s="2"/>
      <c r="G2336" s="3"/>
    </row>
    <row r="2337" spans="1:7">
      <c r="A2337" s="1"/>
      <c r="G2337" s="3"/>
    </row>
    <row r="2338" spans="1:7">
      <c r="A2338" s="1"/>
      <c r="C2338" s="2"/>
      <c r="G2338" s="3"/>
    </row>
    <row r="2339" spans="1:7">
      <c r="A2339" s="1"/>
      <c r="B2339" s="2"/>
      <c r="G2339" s="3"/>
    </row>
    <row r="2340" spans="1:7">
      <c r="A2340" s="1"/>
      <c r="D2340" s="2"/>
      <c r="G2340" s="3"/>
    </row>
    <row r="2341" spans="1:7">
      <c r="A2341" s="1"/>
      <c r="G2341" s="3"/>
    </row>
    <row r="2342" spans="1:7">
      <c r="A2342" s="1"/>
      <c r="G2342" s="2"/>
    </row>
    <row r="2343" spans="1:7">
      <c r="A2343" s="1"/>
      <c r="D2343" s="2"/>
      <c r="G2343" s="3"/>
    </row>
    <row r="2344" spans="1:7">
      <c r="A2344" s="1"/>
      <c r="E2344" s="2"/>
      <c r="G2344" s="3"/>
    </row>
    <row r="2345" spans="1:7">
      <c r="A2345" s="1"/>
      <c r="G2345" s="3"/>
    </row>
    <row r="2346" spans="1:7">
      <c r="A2346" s="1"/>
      <c r="G2346" s="3"/>
    </row>
    <row r="2347" spans="1:7">
      <c r="A2347" s="1"/>
      <c r="C2347" s="2"/>
    </row>
    <row r="2348" spans="1:7">
      <c r="A2348" s="1"/>
      <c r="G2348" s="2"/>
    </row>
    <row r="2349" spans="1:7">
      <c r="A2349" s="1"/>
      <c r="G2349" s="3"/>
    </row>
    <row r="2350" spans="1:7">
      <c r="A2350" s="1"/>
      <c r="B2350" s="2"/>
      <c r="G2350" s="3"/>
    </row>
    <row r="2351" spans="1:7">
      <c r="A2351" s="1"/>
      <c r="B2351" s="2"/>
      <c r="G2351" s="2"/>
    </row>
    <row r="2352" spans="1:7">
      <c r="A2352" s="1"/>
      <c r="D2352" s="2"/>
      <c r="G2352" s="2"/>
    </row>
    <row r="2353" spans="1:7">
      <c r="A2353" s="1"/>
      <c r="B2353" s="2"/>
      <c r="D2353" s="2"/>
      <c r="G2353" s="3"/>
    </row>
    <row r="2354" spans="1:7">
      <c r="A2354" s="1"/>
      <c r="D2354" s="2"/>
      <c r="G2354" s="2"/>
    </row>
    <row r="2355" spans="1:7">
      <c r="A2355" s="1"/>
      <c r="G2355" s="3"/>
    </row>
    <row r="2356" spans="1:7">
      <c r="A2356" s="1"/>
      <c r="G2356" s="3"/>
    </row>
    <row r="2357" spans="1:7">
      <c r="A2357" s="1"/>
      <c r="G2357" s="3"/>
    </row>
    <row r="2358" spans="1:7">
      <c r="A2358" s="1"/>
      <c r="C2358" s="2"/>
      <c r="G2358" s="2"/>
    </row>
    <row r="2359" spans="1:7">
      <c r="A2359" s="1"/>
      <c r="B2359" s="2"/>
      <c r="G2359" s="2"/>
    </row>
    <row r="2360" spans="1:7">
      <c r="A2360" s="1"/>
      <c r="G2360" s="3"/>
    </row>
    <row r="2361" spans="1:7">
      <c r="A2361" s="1"/>
      <c r="D2361" s="2"/>
      <c r="E2361" s="2"/>
      <c r="G2361" s="3"/>
    </row>
    <row r="2362" spans="1:7">
      <c r="A2362" s="1"/>
      <c r="G2362" s="3"/>
    </row>
    <row r="2363" spans="1:7">
      <c r="A2363" s="1"/>
      <c r="B2363" s="2"/>
      <c r="D2363" s="2"/>
      <c r="G2363" s="3"/>
    </row>
    <row r="2364" spans="1:7">
      <c r="A2364" s="1"/>
      <c r="E2364" s="2"/>
      <c r="G2364" s="3"/>
    </row>
    <row r="2365" spans="1:7">
      <c r="A2365" s="1"/>
      <c r="G2365" s="3"/>
    </row>
    <row r="2366" spans="1:7">
      <c r="A2366" s="1"/>
      <c r="G2366" s="3"/>
    </row>
    <row r="2367" spans="1:7">
      <c r="A2367" s="1"/>
      <c r="G2367" s="2"/>
    </row>
    <row r="2368" spans="1:7">
      <c r="A2368" s="1"/>
      <c r="G2368" s="2"/>
    </row>
    <row r="2369" spans="1:7">
      <c r="A2369" s="1"/>
      <c r="G2369" s="2"/>
    </row>
    <row r="2370" spans="1:7">
      <c r="A2370" s="1"/>
      <c r="C2370" s="2"/>
      <c r="E2370" s="2"/>
      <c r="G2370" s="2"/>
    </row>
    <row r="2371" spans="1:7">
      <c r="A2371" s="1"/>
      <c r="G2371" s="2"/>
    </row>
    <row r="2372" spans="1:7">
      <c r="A2372" s="1"/>
      <c r="G2372" s="3"/>
    </row>
    <row r="2373" spans="1:7">
      <c r="A2373" s="1"/>
      <c r="B2373" s="2"/>
      <c r="C2373" s="2"/>
      <c r="G2373" s="3"/>
    </row>
    <row r="2374" spans="1:7">
      <c r="A2374" s="1"/>
      <c r="B2374" s="2"/>
      <c r="G2374" s="2"/>
    </row>
    <row r="2375" spans="1:7">
      <c r="A2375" s="1"/>
      <c r="G2375" s="2"/>
    </row>
    <row r="2376" spans="1:7">
      <c r="A2376" s="1"/>
      <c r="G2376" s="2"/>
    </row>
    <row r="2377" spans="1:7">
      <c r="A2377" s="1"/>
      <c r="G2377" s="2"/>
    </row>
    <row r="2378" spans="1:7">
      <c r="A2378" s="1"/>
      <c r="E2378" s="2"/>
      <c r="G2378" s="2"/>
    </row>
    <row r="2379" spans="1:7">
      <c r="A2379" s="1"/>
      <c r="G2379" s="3"/>
    </row>
    <row r="2380" spans="1:7">
      <c r="A2380" s="1"/>
      <c r="G2380" s="3"/>
    </row>
    <row r="2381" spans="1:7">
      <c r="A2381" s="1"/>
      <c r="G2381" s="3"/>
    </row>
    <row r="2382" spans="1:7">
      <c r="A2382" s="1"/>
      <c r="G2382" s="3"/>
    </row>
    <row r="2383" spans="1:7">
      <c r="A2383" s="1"/>
      <c r="G2383" s="3"/>
    </row>
    <row r="2384" spans="1:7">
      <c r="A2384" s="1"/>
      <c r="G2384" s="3"/>
    </row>
    <row r="2385" spans="1:7">
      <c r="A2385" s="1"/>
      <c r="G2385" s="3"/>
    </row>
    <row r="2386" spans="1:7">
      <c r="A2386" s="1"/>
      <c r="G2386" s="3"/>
    </row>
    <row r="2387" spans="1:7">
      <c r="A2387" s="1"/>
      <c r="G2387" s="3"/>
    </row>
    <row r="2388" spans="1:7">
      <c r="A2388" s="1"/>
      <c r="D2388" s="2"/>
      <c r="G2388" s="3"/>
    </row>
    <row r="2389" spans="1:7">
      <c r="A2389" s="1"/>
      <c r="G2389" s="3"/>
    </row>
    <row r="2390" spans="1:7">
      <c r="A2390" s="1"/>
      <c r="G2390" s="3"/>
    </row>
    <row r="2391" spans="1:7">
      <c r="A2391" s="1"/>
      <c r="G2391" s="3"/>
    </row>
    <row r="2392" spans="1:7">
      <c r="A2392" s="1"/>
      <c r="D2392" s="2"/>
      <c r="G2392" s="3"/>
    </row>
    <row r="2393" spans="1:7">
      <c r="A2393" s="1"/>
      <c r="G2393" s="3"/>
    </row>
    <row r="2394" spans="1:7">
      <c r="A2394" s="1"/>
      <c r="G2394" s="3"/>
    </row>
    <row r="2395" spans="1:7">
      <c r="A2395" s="1"/>
      <c r="B2395" s="2"/>
      <c r="D2395" s="2"/>
      <c r="G2395" s="3"/>
    </row>
    <row r="2396" spans="1:7">
      <c r="A2396" s="1"/>
      <c r="G2396" s="3"/>
    </row>
    <row r="2397" spans="1:7">
      <c r="A2397" s="1"/>
      <c r="G2397" s="3"/>
    </row>
    <row r="2398" spans="1:7">
      <c r="A2398" s="1"/>
      <c r="G2398" s="3"/>
    </row>
    <row r="2399" spans="1:7">
      <c r="A2399" s="1"/>
      <c r="G2399" s="3"/>
    </row>
    <row r="2400" spans="1:7">
      <c r="A2400" s="1"/>
      <c r="B2400" s="2"/>
      <c r="G2400" s="3"/>
    </row>
    <row r="2401" spans="1:7">
      <c r="A2401" s="1"/>
      <c r="G2401" s="3"/>
    </row>
    <row r="2402" spans="1:7">
      <c r="A2402" s="1"/>
      <c r="G2402" s="3"/>
    </row>
    <row r="2403" spans="1:7">
      <c r="A2403" s="1"/>
      <c r="C2403" s="2"/>
      <c r="G2403" s="3"/>
    </row>
    <row r="2404" spans="1:7">
      <c r="A2404" s="1"/>
      <c r="G2404" s="3"/>
    </row>
    <row r="2405" spans="1:7">
      <c r="A2405" s="1"/>
      <c r="B2405" s="2"/>
      <c r="G2405" s="3"/>
    </row>
    <row r="2406" spans="1:7">
      <c r="A2406" s="1"/>
      <c r="B2406" s="2"/>
      <c r="G2406" s="3"/>
    </row>
    <row r="2407" spans="1:7">
      <c r="A2407" s="1"/>
      <c r="E2407" s="2"/>
      <c r="G2407" s="3"/>
    </row>
    <row r="2408" spans="1:7">
      <c r="A2408" s="1"/>
      <c r="C2408" s="2"/>
      <c r="G2408" s="3"/>
    </row>
    <row r="2409" spans="1:7">
      <c r="A2409" s="1"/>
      <c r="G2409" s="3"/>
    </row>
    <row r="2410" spans="1:7">
      <c r="A2410" s="1"/>
      <c r="G2410" s="3"/>
    </row>
    <row r="2411" spans="1:7">
      <c r="A2411" s="1"/>
      <c r="B2411" s="2"/>
      <c r="G2411" s="3"/>
    </row>
    <row r="2412" spans="1:7">
      <c r="A2412" s="1"/>
      <c r="G2412" s="2"/>
    </row>
    <row r="2413" spans="1:7">
      <c r="A2413" s="1"/>
      <c r="G2413" s="3"/>
    </row>
    <row r="2414" spans="1:7">
      <c r="A2414" s="1"/>
      <c r="D2414" s="2"/>
      <c r="G2414" s="3"/>
    </row>
    <row r="2415" spans="1:7">
      <c r="A2415" s="1"/>
      <c r="D2415" s="2"/>
      <c r="G2415" s="2"/>
    </row>
    <row r="2416" spans="1:7">
      <c r="A2416" s="1"/>
      <c r="G2416" s="3"/>
    </row>
    <row r="2417" spans="1:7">
      <c r="A2417" s="1"/>
      <c r="G2417" s="2"/>
    </row>
    <row r="2418" spans="1:7">
      <c r="A2418" s="1"/>
      <c r="G2418" s="3"/>
    </row>
    <row r="2419" spans="1:7">
      <c r="A2419" s="1"/>
      <c r="C2419" s="2"/>
      <c r="G2419" s="2"/>
    </row>
    <row r="2420" spans="1:7">
      <c r="A2420" s="1"/>
    </row>
    <row r="2421" spans="1:7">
      <c r="A2421" s="1"/>
      <c r="D2421" s="2"/>
      <c r="G2421" s="3"/>
    </row>
    <row r="2422" spans="1:7">
      <c r="A2422" s="1"/>
      <c r="G2422" s="3"/>
    </row>
    <row r="2423" spans="1:7">
      <c r="A2423" s="1"/>
      <c r="G2423" s="3"/>
    </row>
    <row r="2424" spans="1:7">
      <c r="A2424" s="1"/>
      <c r="G2424" s="3"/>
    </row>
    <row r="2425" spans="1:7">
      <c r="A2425" s="1"/>
      <c r="E2425" s="2"/>
      <c r="G2425" s="3"/>
    </row>
    <row r="2426" spans="1:7">
      <c r="A2426" s="1"/>
      <c r="D2426" s="2"/>
      <c r="G2426" s="3"/>
    </row>
    <row r="2427" spans="1:7">
      <c r="A2427" s="1"/>
      <c r="G2427" s="3"/>
    </row>
    <row r="2428" spans="1:7">
      <c r="A2428" s="1"/>
      <c r="C2428" s="2"/>
      <c r="G2428" s="3"/>
    </row>
    <row r="2429" spans="1:7">
      <c r="A2429" s="1"/>
      <c r="G2429" s="3"/>
    </row>
    <row r="2430" spans="1:7">
      <c r="A2430" s="1"/>
      <c r="C2430" s="2"/>
      <c r="G2430" s="3"/>
    </row>
    <row r="2431" spans="1:7">
      <c r="A2431" s="1"/>
      <c r="G2431" s="3"/>
    </row>
    <row r="2432" spans="1:7">
      <c r="A2432" s="1"/>
      <c r="G2432" s="3"/>
    </row>
    <row r="2433" spans="1:7">
      <c r="A2433" s="1"/>
      <c r="B2433" s="2"/>
      <c r="G2433" s="3"/>
    </row>
    <row r="2434" spans="1:7">
      <c r="A2434" s="1"/>
      <c r="C2434" s="2"/>
      <c r="E2434" s="2"/>
      <c r="G2434" s="3"/>
    </row>
    <row r="2435" spans="1:7">
      <c r="A2435" s="1"/>
      <c r="G2435" s="3"/>
    </row>
    <row r="2436" spans="1:7">
      <c r="A2436" s="1"/>
      <c r="G2436" s="3"/>
    </row>
    <row r="2437" spans="1:7">
      <c r="A2437" s="1"/>
      <c r="E2437" s="2"/>
      <c r="G2437" s="3"/>
    </row>
    <row r="2438" spans="1:7">
      <c r="A2438" s="1"/>
      <c r="G2438" s="3"/>
    </row>
    <row r="2439" spans="1:7">
      <c r="A2439" s="1"/>
      <c r="G2439" s="3"/>
    </row>
    <row r="2440" spans="1:7">
      <c r="A2440" s="1"/>
      <c r="G2440" s="3"/>
    </row>
    <row r="2441" spans="1:7">
      <c r="A2441" s="1"/>
      <c r="G2441" s="3"/>
    </row>
    <row r="2442" spans="1:7">
      <c r="A2442" s="1"/>
      <c r="G2442" s="3"/>
    </row>
    <row r="2443" spans="1:7">
      <c r="A2443" s="1"/>
      <c r="G2443" s="3"/>
    </row>
    <row r="2444" spans="1:7">
      <c r="A2444" s="1"/>
      <c r="G2444" s="3"/>
    </row>
    <row r="2445" spans="1:7">
      <c r="A2445" s="1"/>
      <c r="G2445" s="3"/>
    </row>
    <row r="2446" spans="1:7">
      <c r="A2446" s="1"/>
      <c r="G2446" s="3"/>
    </row>
    <row r="2447" spans="1:7">
      <c r="A2447" s="1"/>
      <c r="G2447" s="3"/>
    </row>
    <row r="2448" spans="1:7">
      <c r="A2448" s="1"/>
      <c r="G2448" s="3"/>
    </row>
    <row r="2449" spans="1:7">
      <c r="A2449" s="1"/>
      <c r="G2449" s="3"/>
    </row>
    <row r="2450" spans="1:7">
      <c r="A2450" s="1"/>
      <c r="D2450" s="2"/>
      <c r="G2450" s="3"/>
    </row>
    <row r="2451" spans="1:7">
      <c r="A2451" s="1"/>
      <c r="B2451" s="2"/>
      <c r="G2451" s="3"/>
    </row>
    <row r="2452" spans="1:7">
      <c r="A2452" s="1"/>
      <c r="E2452" s="2"/>
      <c r="G2452" s="3"/>
    </row>
    <row r="2453" spans="1:7">
      <c r="A2453" s="1"/>
      <c r="C2453" s="2"/>
      <c r="G2453" s="3"/>
    </row>
    <row r="2454" spans="1:7">
      <c r="A2454" s="1"/>
      <c r="G2454" s="3"/>
    </row>
    <row r="2455" spans="1:7">
      <c r="A2455" s="1"/>
      <c r="G2455" s="3"/>
    </row>
    <row r="2456" spans="1:7">
      <c r="A2456" s="1"/>
      <c r="G2456" s="3"/>
    </row>
    <row r="2457" spans="1:7">
      <c r="A2457" s="1"/>
      <c r="G2457" s="3"/>
    </row>
    <row r="2458" spans="1:7">
      <c r="A2458" s="1"/>
      <c r="D2458" s="2"/>
      <c r="G2458" s="3"/>
    </row>
    <row r="2459" spans="1:7">
      <c r="A2459" s="1"/>
      <c r="G2459" s="3"/>
    </row>
    <row r="2460" spans="1:7">
      <c r="A2460" s="1"/>
      <c r="G2460" s="3"/>
    </row>
    <row r="2461" spans="1:7">
      <c r="A2461" s="1"/>
      <c r="G2461" s="3"/>
    </row>
    <row r="2462" spans="1:7">
      <c r="A2462" s="1"/>
      <c r="E2462" s="2"/>
      <c r="G2462" s="3"/>
    </row>
    <row r="2463" spans="1:7">
      <c r="A2463" s="1"/>
      <c r="G2463" s="3"/>
    </row>
    <row r="2464" spans="1:7">
      <c r="A2464" s="1"/>
      <c r="G2464" s="3"/>
    </row>
    <row r="2465" spans="1:7">
      <c r="A2465" s="1"/>
      <c r="G2465" s="3"/>
    </row>
    <row r="2466" spans="1:7">
      <c r="A2466" s="1"/>
      <c r="G2466" s="3"/>
    </row>
    <row r="2467" spans="1:7">
      <c r="A2467" s="1"/>
      <c r="D2467" s="2"/>
      <c r="G2467" s="3"/>
    </row>
    <row r="2468" spans="1:7">
      <c r="A2468" s="1"/>
      <c r="G2468" s="3"/>
    </row>
    <row r="2469" spans="1:7">
      <c r="A2469" s="1"/>
      <c r="C2469" s="2"/>
    </row>
    <row r="2470" spans="1:7">
      <c r="A2470" s="1"/>
      <c r="E2470" s="2"/>
      <c r="G2470" s="2"/>
    </row>
    <row r="2471" spans="1:7">
      <c r="A2471" s="1"/>
      <c r="G2471" s="3"/>
    </row>
    <row r="2472" spans="1:7">
      <c r="A2472" s="1"/>
      <c r="D2472" s="2"/>
      <c r="G2472" s="3"/>
    </row>
    <row r="2473" spans="1:7">
      <c r="A2473" s="1"/>
      <c r="G2473" s="3"/>
    </row>
    <row r="2474" spans="1:7">
      <c r="A2474" s="1"/>
      <c r="G2474" s="3"/>
    </row>
    <row r="2475" spans="1:7">
      <c r="A2475" s="1"/>
      <c r="G2475" s="3"/>
    </row>
    <row r="2476" spans="1:7">
      <c r="A2476" s="1"/>
      <c r="G2476" s="3"/>
    </row>
    <row r="2477" spans="1:7">
      <c r="A2477" s="1"/>
      <c r="G2477" s="3"/>
    </row>
    <row r="2478" spans="1:7">
      <c r="A2478" s="1"/>
      <c r="G2478" s="2"/>
    </row>
    <row r="2479" spans="1:7">
      <c r="A2479" s="1"/>
      <c r="G2479" s="3"/>
    </row>
    <row r="2480" spans="1:7">
      <c r="A2480" s="1"/>
      <c r="G2480" s="3"/>
    </row>
    <row r="2481" spans="1:7">
      <c r="A2481" s="1"/>
      <c r="G2481" s="3"/>
    </row>
    <row r="2482" spans="1:7">
      <c r="A2482" s="1"/>
      <c r="D2482" s="2"/>
      <c r="G2482" s="3"/>
    </row>
    <row r="2483" spans="1:7">
      <c r="A2483" s="1"/>
      <c r="G2483" s="3"/>
    </row>
    <row r="2484" spans="1:7">
      <c r="A2484" s="1"/>
      <c r="G2484" s="2"/>
    </row>
    <row r="2485" spans="1:7">
      <c r="A2485" s="1"/>
      <c r="G2485" s="2"/>
    </row>
    <row r="2486" spans="1:7">
      <c r="A2486" s="1"/>
      <c r="B2486" s="2"/>
      <c r="G2486" s="3"/>
    </row>
    <row r="2487" spans="1:7">
      <c r="A2487" s="1"/>
      <c r="B2487" s="2"/>
      <c r="D2487" s="2"/>
      <c r="G2487" s="3"/>
    </row>
    <row r="2488" spans="1:7">
      <c r="A2488" s="1"/>
      <c r="C2488" s="2"/>
      <c r="G2488" s="2"/>
    </row>
    <row r="2489" spans="1:7">
      <c r="A2489" s="1"/>
      <c r="B2489" s="2"/>
      <c r="G2489" s="2"/>
    </row>
    <row r="2490" spans="1:7">
      <c r="A2490" s="1"/>
      <c r="G2490" s="2"/>
    </row>
    <row r="2491" spans="1:7">
      <c r="A2491" s="1"/>
      <c r="G2491" s="3"/>
    </row>
    <row r="2492" spans="1:7">
      <c r="A2492" s="1"/>
      <c r="B2492" s="2"/>
      <c r="G2492" s="2"/>
    </row>
    <row r="2493" spans="1:7">
      <c r="A2493" s="1"/>
      <c r="D2493" s="2"/>
      <c r="G2493" s="3"/>
    </row>
    <row r="2494" spans="1:7">
      <c r="A2494" s="1"/>
      <c r="G2494" s="3"/>
    </row>
    <row r="2495" spans="1:7">
      <c r="A2495" s="1"/>
      <c r="D2495" s="2"/>
      <c r="G2495" s="3"/>
    </row>
    <row r="2496" spans="1:7">
      <c r="A2496" s="1"/>
      <c r="G2496" s="3"/>
    </row>
    <row r="2497" spans="1:7">
      <c r="A2497" s="1"/>
      <c r="G2497" s="3"/>
    </row>
    <row r="2498" spans="1:7">
      <c r="A2498" s="1"/>
      <c r="C2498" s="2"/>
      <c r="G2498" s="3"/>
    </row>
    <row r="2499" spans="1:7">
      <c r="A2499" s="1"/>
      <c r="B2499" s="2"/>
      <c r="C2499" s="2"/>
      <c r="G2499" s="3"/>
    </row>
    <row r="2500" spans="1:7">
      <c r="A2500" s="1"/>
      <c r="E2500" s="2"/>
      <c r="G2500" s="3"/>
    </row>
    <row r="2501" spans="1:7">
      <c r="A2501" s="1"/>
      <c r="G2501" s="3"/>
    </row>
    <row r="2502" spans="1:7">
      <c r="A2502" s="1"/>
      <c r="G2502" s="3"/>
    </row>
    <row r="2503" spans="1:7">
      <c r="A2503" s="1"/>
      <c r="B2503" s="2"/>
      <c r="G2503" s="3"/>
    </row>
    <row r="2504" spans="1:7">
      <c r="A2504" s="1"/>
      <c r="E2504" s="2"/>
      <c r="G2504" s="2"/>
    </row>
    <row r="2505" spans="1:7">
      <c r="A2505" s="1"/>
      <c r="G2505" s="3"/>
    </row>
    <row r="2506" spans="1:7">
      <c r="A2506" s="1"/>
      <c r="G2506" s="2"/>
    </row>
    <row r="2507" spans="1:7">
      <c r="A2507" s="1"/>
      <c r="C2507" s="2"/>
      <c r="G2507" s="2"/>
    </row>
    <row r="2508" spans="1:7">
      <c r="A2508" s="1"/>
      <c r="G2508" s="2"/>
    </row>
    <row r="2509" spans="1:7">
      <c r="A2509" s="1"/>
      <c r="G2509" s="3"/>
    </row>
    <row r="2510" spans="1:7">
      <c r="A2510" s="1"/>
      <c r="G2510" s="3"/>
    </row>
    <row r="2511" spans="1:7">
      <c r="A2511" s="1"/>
      <c r="G2511" s="3"/>
    </row>
    <row r="2512" spans="1:7">
      <c r="A2512" s="1"/>
      <c r="B2512" s="2"/>
      <c r="G2512" s="3"/>
    </row>
    <row r="2513" spans="1:7">
      <c r="A2513" s="1"/>
      <c r="D2513" s="2"/>
      <c r="G2513" s="3"/>
    </row>
    <row r="2514" spans="1:7">
      <c r="A2514" s="1"/>
      <c r="G2514" s="2"/>
    </row>
    <row r="2515" spans="1:7">
      <c r="A2515" s="1"/>
      <c r="D2515" s="2"/>
      <c r="G2515" s="3"/>
    </row>
    <row r="2516" spans="1:7">
      <c r="A2516" s="1"/>
      <c r="G2516" s="3"/>
    </row>
    <row r="2517" spans="1:7">
      <c r="A2517" s="1"/>
      <c r="C2517" s="2"/>
      <c r="E2517" s="2"/>
      <c r="G2517" s="2"/>
    </row>
    <row r="2518" spans="1:7">
      <c r="A2518" s="1"/>
      <c r="B2518" s="2"/>
      <c r="D2518" s="2"/>
      <c r="G2518" s="3"/>
    </row>
    <row r="2519" spans="1:7">
      <c r="A2519" s="1"/>
      <c r="D2519" s="2"/>
      <c r="G2519" s="3"/>
    </row>
    <row r="2520" spans="1:7">
      <c r="A2520" s="1"/>
      <c r="E2520" s="2"/>
      <c r="G2520" s="3"/>
    </row>
    <row r="2521" spans="1:7">
      <c r="A2521" s="1"/>
      <c r="D2521" s="2"/>
      <c r="G2521" s="3"/>
    </row>
    <row r="2522" spans="1:7">
      <c r="A2522" s="1"/>
      <c r="G2522" s="2"/>
    </row>
    <row r="2523" spans="1:7">
      <c r="A2523" s="1"/>
      <c r="G2523" s="3"/>
    </row>
    <row r="2524" spans="1:7">
      <c r="A2524" s="1"/>
      <c r="G2524" s="3"/>
    </row>
    <row r="2525" spans="1:7">
      <c r="A2525" s="1"/>
      <c r="C2525" s="2"/>
      <c r="G2525" s="3"/>
    </row>
    <row r="2526" spans="1:7">
      <c r="A2526" s="1"/>
      <c r="C2526" s="2"/>
      <c r="G2526" s="3"/>
    </row>
    <row r="2527" spans="1:7">
      <c r="A2527" s="1"/>
      <c r="C2527" s="2"/>
      <c r="D2527" s="2"/>
      <c r="G2527" s="3"/>
    </row>
    <row r="2528" spans="1:7">
      <c r="A2528" s="1"/>
      <c r="G2528" s="3"/>
    </row>
    <row r="2529" spans="1:7">
      <c r="A2529" s="1"/>
      <c r="E2529" s="2"/>
      <c r="G2529" s="3"/>
    </row>
    <row r="2530" spans="1:7">
      <c r="A2530" s="1"/>
      <c r="B2530" s="2"/>
      <c r="G2530" s="3"/>
    </row>
    <row r="2531" spans="1:7">
      <c r="A2531" s="1"/>
      <c r="G2531" s="3"/>
    </row>
    <row r="2532" spans="1:7">
      <c r="A2532" s="1"/>
      <c r="G2532" s="3"/>
    </row>
    <row r="2533" spans="1:7">
      <c r="A2533" s="1"/>
      <c r="G2533" s="3"/>
    </row>
    <row r="2534" spans="1:7">
      <c r="A2534" s="1"/>
      <c r="G2534" s="3"/>
    </row>
    <row r="2535" spans="1:7">
      <c r="A2535" s="1"/>
      <c r="G2535" s="3"/>
    </row>
    <row r="2536" spans="1:7">
      <c r="A2536" s="1"/>
      <c r="E2536" s="2"/>
      <c r="G2536" s="3"/>
    </row>
    <row r="2537" spans="1:7">
      <c r="A2537" s="1"/>
      <c r="G2537" s="3"/>
    </row>
    <row r="2538" spans="1:7">
      <c r="A2538" s="1"/>
      <c r="G2538" s="3"/>
    </row>
    <row r="2539" spans="1:7">
      <c r="A2539" s="1"/>
      <c r="G2539" s="3"/>
    </row>
    <row r="2540" spans="1:7">
      <c r="A2540" s="1"/>
      <c r="G2540" s="3"/>
    </row>
    <row r="2541" spans="1:7">
      <c r="A2541" s="1"/>
      <c r="G2541" s="3"/>
    </row>
    <row r="2542" spans="1:7">
      <c r="A2542" s="1"/>
      <c r="G2542" s="3"/>
    </row>
    <row r="2543" spans="1:7">
      <c r="A2543" s="1"/>
      <c r="G2543" s="3"/>
    </row>
    <row r="2544" spans="1:7">
      <c r="A2544" s="1"/>
      <c r="G2544" s="3"/>
    </row>
    <row r="2545" spans="1:7">
      <c r="A2545" s="1"/>
      <c r="G2545" s="3"/>
    </row>
    <row r="2546" spans="1:7">
      <c r="A2546" s="1"/>
      <c r="G2546" s="3"/>
    </row>
    <row r="2547" spans="1:7">
      <c r="A2547" s="1"/>
      <c r="C2547" s="2"/>
      <c r="G2547" s="3"/>
    </row>
    <row r="2548" spans="1:7">
      <c r="A2548" s="1"/>
      <c r="G2548" s="3"/>
    </row>
    <row r="2549" spans="1:7">
      <c r="A2549" s="1"/>
      <c r="B2549" s="2"/>
      <c r="D2549" s="2"/>
      <c r="G2549" s="3"/>
    </row>
    <row r="2550" spans="1:7">
      <c r="A2550" s="1"/>
      <c r="B2550" s="2"/>
      <c r="D2550" s="2"/>
      <c r="G2550" s="3"/>
    </row>
    <row r="2551" spans="1:7">
      <c r="A2551" s="1"/>
      <c r="B2551" s="2"/>
      <c r="C2551" s="2"/>
      <c r="G2551" s="3"/>
    </row>
    <row r="2552" spans="1:7">
      <c r="A2552" s="1"/>
      <c r="B2552" s="2"/>
      <c r="C2552" s="2"/>
      <c r="G2552" s="3"/>
    </row>
    <row r="2553" spans="1:7">
      <c r="A2553" s="1"/>
      <c r="G2553" s="3"/>
    </row>
    <row r="2554" spans="1:7">
      <c r="A2554" s="1"/>
      <c r="G2554" s="3"/>
    </row>
    <row r="2555" spans="1:7">
      <c r="A2555" s="1"/>
      <c r="G2555" s="3"/>
    </row>
    <row r="2556" spans="1:7">
      <c r="A2556" s="1"/>
      <c r="D2556" s="2"/>
      <c r="G2556" s="3"/>
    </row>
    <row r="2557" spans="1:7">
      <c r="A2557" s="1"/>
      <c r="G2557" s="3"/>
    </row>
    <row r="2558" spans="1:7">
      <c r="A2558" s="1"/>
      <c r="G2558" s="3"/>
    </row>
    <row r="2559" spans="1:7">
      <c r="A2559" s="1"/>
      <c r="G2559" s="3"/>
    </row>
    <row r="2560" spans="1:7">
      <c r="A2560" s="1"/>
      <c r="E2560" s="2"/>
      <c r="G2560" s="3"/>
    </row>
    <row r="2561" spans="1:7">
      <c r="A2561" s="1"/>
      <c r="G2561" s="3"/>
    </row>
    <row r="2562" spans="1:7">
      <c r="A2562" s="1"/>
      <c r="G2562" s="3"/>
    </row>
    <row r="2563" spans="1:7">
      <c r="A2563" s="1"/>
      <c r="E2563" s="2"/>
      <c r="G2563" s="3"/>
    </row>
    <row r="2564" spans="1:7">
      <c r="A2564" s="1"/>
      <c r="G2564" s="3"/>
    </row>
    <row r="2565" spans="1:7">
      <c r="A2565" s="1"/>
      <c r="B2565" s="2"/>
      <c r="C2565" s="2"/>
      <c r="D2565" s="2"/>
      <c r="E2565" s="2"/>
      <c r="G2565" s="2"/>
    </row>
    <row r="2566" spans="1:7">
      <c r="A2566" s="1"/>
      <c r="B2566" s="2"/>
      <c r="C2566" s="2"/>
      <c r="D2566" s="2"/>
      <c r="E2566" s="2"/>
      <c r="G2566" s="2"/>
    </row>
    <row r="2567" spans="1:7">
      <c r="A2567" s="1"/>
      <c r="B2567" s="2"/>
      <c r="C2567" s="2"/>
      <c r="D2567" s="2"/>
      <c r="E2567" s="2"/>
      <c r="G2567" s="2"/>
    </row>
    <row r="2568" spans="1:7">
      <c r="A2568" s="1"/>
      <c r="B2568" s="2"/>
      <c r="C2568" s="2"/>
      <c r="D2568" s="2"/>
      <c r="E2568" s="2"/>
      <c r="G2568" s="2"/>
    </row>
    <row r="2569" spans="1:7">
      <c r="A2569" s="1"/>
      <c r="E2569" s="2"/>
      <c r="G2569" s="2"/>
    </row>
    <row r="2570" spans="1:7">
      <c r="A2570" s="1"/>
      <c r="G2570" s="3"/>
    </row>
    <row r="2571" spans="1:7">
      <c r="A2571" s="1"/>
      <c r="G2571" s="3"/>
    </row>
    <row r="2572" spans="1:7">
      <c r="A2572" s="1"/>
      <c r="G2572" s="3"/>
    </row>
    <row r="2573" spans="1:7">
      <c r="A2573" s="1"/>
      <c r="G2573" s="3"/>
    </row>
    <row r="2574" spans="1:7">
      <c r="A2574" s="1"/>
      <c r="D2574" s="2"/>
      <c r="G2574" s="3"/>
    </row>
    <row r="2575" spans="1:7">
      <c r="A2575" s="1"/>
      <c r="G2575" s="3"/>
    </row>
    <row r="2576" spans="1:7">
      <c r="A2576" s="1"/>
      <c r="G2576" s="3"/>
    </row>
    <row r="2577" spans="1:7">
      <c r="A2577" s="1"/>
      <c r="E2577" s="2"/>
      <c r="G2577" s="3"/>
    </row>
    <row r="2578" spans="1:7">
      <c r="A2578" s="1"/>
      <c r="G2578" s="3"/>
    </row>
    <row r="2579" spans="1:7">
      <c r="A2579" s="1"/>
      <c r="G2579" s="3"/>
    </row>
    <row r="2580" spans="1:7">
      <c r="A2580" s="1"/>
      <c r="E2580" s="2"/>
      <c r="G2580" s="3"/>
    </row>
    <row r="2581" spans="1:7">
      <c r="A2581" s="1"/>
      <c r="G2581" s="3"/>
    </row>
    <row r="2582" spans="1:7">
      <c r="A2582" s="1"/>
      <c r="G2582" s="3"/>
    </row>
    <row r="2583" spans="1:7">
      <c r="A2583" s="1"/>
      <c r="D2583" s="2"/>
      <c r="E2583" s="2"/>
      <c r="G2583" s="3"/>
    </row>
    <row r="2584" spans="1:7">
      <c r="A2584" s="1"/>
      <c r="E2584" s="2"/>
      <c r="G2584" s="2"/>
    </row>
    <row r="2585" spans="1:7">
      <c r="A2585" s="1"/>
      <c r="G2585" s="3"/>
    </row>
    <row r="2586" spans="1:7">
      <c r="A2586" s="1"/>
      <c r="G2586" s="2"/>
    </row>
    <row r="2587" spans="1:7">
      <c r="A2587" s="1"/>
      <c r="C2587" s="2"/>
      <c r="G2587" s="2"/>
    </row>
    <row r="2588" spans="1:7">
      <c r="A2588" s="1"/>
      <c r="B2588" s="2"/>
      <c r="G2588" s="3"/>
    </row>
    <row r="2589" spans="1:7">
      <c r="A2589" s="1"/>
      <c r="G2589" s="3"/>
    </row>
    <row r="2590" spans="1:7">
      <c r="A2590" s="1"/>
      <c r="D2590" s="2"/>
      <c r="G2590" s="3"/>
    </row>
    <row r="2591" spans="1:7">
      <c r="A2591" s="1"/>
      <c r="C2591" s="2"/>
      <c r="G2591" s="3"/>
    </row>
    <row r="2592" spans="1:7">
      <c r="A2592" s="1"/>
      <c r="G2592" s="3"/>
    </row>
    <row r="2593" spans="1:7">
      <c r="A2593" s="1"/>
      <c r="C2593" s="2"/>
      <c r="G2593" s="2"/>
    </row>
    <row r="2594" spans="1:7">
      <c r="A2594" s="1"/>
      <c r="C2594" s="2"/>
      <c r="G2594" s="2"/>
    </row>
    <row r="2595" spans="1:7">
      <c r="A2595" s="1"/>
      <c r="G2595" s="3"/>
    </row>
    <row r="2596" spans="1:7">
      <c r="A2596" s="1"/>
      <c r="B2596" s="2"/>
      <c r="C2596" s="2"/>
      <c r="G2596" s="3"/>
    </row>
    <row r="2597" spans="1:7">
      <c r="A2597" s="1"/>
      <c r="C2597" s="2"/>
      <c r="G2597" s="3"/>
    </row>
    <row r="2598" spans="1:7">
      <c r="A2598" s="1"/>
      <c r="G2598" s="3"/>
    </row>
    <row r="2599" spans="1:7">
      <c r="A2599" s="1"/>
      <c r="G2599" s="3"/>
    </row>
    <row r="2600" spans="1:7">
      <c r="A2600" s="1"/>
      <c r="G2600" s="2"/>
    </row>
    <row r="2601" spans="1:7">
      <c r="A2601" s="1"/>
      <c r="G2601" s="3"/>
    </row>
    <row r="2602" spans="1:7">
      <c r="A2602" s="1"/>
      <c r="G2602" s="3"/>
    </row>
    <row r="2603" spans="1:7">
      <c r="A2603" s="1"/>
      <c r="D2603" s="2"/>
      <c r="G2603" s="3"/>
    </row>
    <row r="2604" spans="1:7">
      <c r="A2604" s="1"/>
      <c r="G2604" s="3"/>
    </row>
    <row r="2605" spans="1:7">
      <c r="A2605" s="1"/>
      <c r="G2605" s="2"/>
    </row>
    <row r="2606" spans="1:7">
      <c r="A2606" s="1"/>
      <c r="G2606" s="3"/>
    </row>
    <row r="2607" spans="1:7">
      <c r="A2607" s="1"/>
      <c r="D2607" s="2"/>
      <c r="G2607" s="3"/>
    </row>
    <row r="2608" spans="1:7">
      <c r="A2608" s="1"/>
      <c r="G2608" s="3"/>
    </row>
    <row r="2609" spans="1:7">
      <c r="A2609" s="1"/>
      <c r="G2609" s="3"/>
    </row>
    <row r="2610" spans="1:7">
      <c r="A2610" s="1"/>
      <c r="G2610" s="3"/>
    </row>
    <row r="2611" spans="1:7">
      <c r="A2611" s="1"/>
      <c r="B2611" s="2"/>
      <c r="E2611" s="2"/>
      <c r="G2611" s="3"/>
    </row>
    <row r="2612" spans="1:7">
      <c r="A2612" s="1"/>
      <c r="G2612" s="3"/>
    </row>
    <row r="2613" spans="1:7">
      <c r="A2613" s="1"/>
      <c r="C2613" s="2"/>
      <c r="E2613" s="2"/>
      <c r="G2613" s="3"/>
    </row>
    <row r="2614" spans="1:7">
      <c r="A2614" s="1"/>
      <c r="G2614" s="3"/>
    </row>
    <row r="2615" spans="1:7">
      <c r="A2615" s="1"/>
      <c r="G2615" s="3"/>
    </row>
    <row r="2616" spans="1:7">
      <c r="A2616" s="1"/>
      <c r="B2616" s="2"/>
      <c r="C2616" s="2"/>
      <c r="G2616" s="3"/>
    </row>
    <row r="2617" spans="1:7">
      <c r="A2617" s="1"/>
      <c r="C2617" s="2"/>
      <c r="G2617" s="3"/>
    </row>
    <row r="2618" spans="1:7">
      <c r="A2618" s="1"/>
      <c r="G2618" s="3"/>
    </row>
    <row r="2619" spans="1:7">
      <c r="A2619" s="1"/>
      <c r="C2619" s="2"/>
      <c r="G2619" s="3"/>
    </row>
    <row r="2620" spans="1:7">
      <c r="A2620" s="1"/>
      <c r="G2620" s="3"/>
    </row>
    <row r="2621" spans="1:7">
      <c r="A2621" s="1"/>
      <c r="D2621" s="2"/>
      <c r="G2621" s="3"/>
    </row>
    <row r="2622" spans="1:7">
      <c r="A2622" s="1"/>
      <c r="B2622" s="2"/>
      <c r="D2622" s="2"/>
      <c r="G2622" s="3"/>
    </row>
    <row r="2623" spans="1:7">
      <c r="A2623" s="1"/>
      <c r="C2623" s="2"/>
      <c r="G2623" s="3"/>
    </row>
    <row r="2624" spans="1:7">
      <c r="A2624" s="1"/>
      <c r="E2624" s="2"/>
      <c r="G2624" s="3"/>
    </row>
    <row r="2625" spans="1:7">
      <c r="A2625" s="1"/>
      <c r="B2625" s="2"/>
      <c r="G2625" s="3"/>
    </row>
    <row r="2626" spans="1:7">
      <c r="A2626" s="1"/>
      <c r="E2626" s="2"/>
      <c r="G2626" s="3"/>
    </row>
    <row r="2627" spans="1:7">
      <c r="A2627" s="1"/>
      <c r="G2627" s="3"/>
    </row>
    <row r="2628" spans="1:7">
      <c r="A2628" s="1"/>
      <c r="G2628" s="3"/>
    </row>
    <row r="2629" spans="1:7">
      <c r="A2629" s="1"/>
      <c r="G2629" s="3"/>
    </row>
    <row r="2630" spans="1:7">
      <c r="A2630" s="1"/>
      <c r="G2630" s="3"/>
    </row>
    <row r="2631" spans="1:7">
      <c r="A2631" s="1"/>
      <c r="G2631" s="3"/>
    </row>
    <row r="2632" spans="1:7">
      <c r="A2632" s="1"/>
      <c r="G2632" s="3"/>
    </row>
    <row r="2633" spans="1:7">
      <c r="A2633" s="1"/>
      <c r="B2633" s="2"/>
      <c r="E2633" s="2"/>
      <c r="G2633" s="3"/>
    </row>
    <row r="2634" spans="1:7">
      <c r="A2634" s="1"/>
      <c r="G2634" s="3"/>
    </row>
    <row r="2635" spans="1:7">
      <c r="A2635" s="1"/>
      <c r="E2635" s="2"/>
      <c r="G2635" s="3"/>
    </row>
    <row r="2636" spans="1:7">
      <c r="A2636" s="1"/>
      <c r="B2636" s="2"/>
      <c r="G2636" s="3"/>
    </row>
    <row r="2637" spans="1:7">
      <c r="A2637" s="1"/>
      <c r="G2637" s="3"/>
    </row>
    <row r="2638" spans="1:7">
      <c r="A2638" s="1"/>
      <c r="G2638" s="3"/>
    </row>
    <row r="2639" spans="1:7">
      <c r="A2639" s="1"/>
      <c r="B2639" s="2"/>
      <c r="E2639" s="2"/>
      <c r="G2639" s="3"/>
    </row>
    <row r="2640" spans="1:7">
      <c r="A2640" s="1"/>
      <c r="G2640" s="3"/>
    </row>
    <row r="2641" spans="1:7">
      <c r="A2641" s="1"/>
      <c r="C2641" s="2"/>
      <c r="G2641" s="3"/>
    </row>
    <row r="2642" spans="1:7">
      <c r="A2642" s="1"/>
      <c r="B2642" s="2"/>
      <c r="G2642" s="3"/>
    </row>
    <row r="2643" spans="1:7">
      <c r="A2643" s="1"/>
      <c r="G2643" s="3"/>
    </row>
    <row r="2644" spans="1:7">
      <c r="A2644" s="1"/>
      <c r="G2644" s="3"/>
    </row>
    <row r="2645" spans="1:7">
      <c r="A2645" s="1"/>
      <c r="G2645" s="3"/>
    </row>
    <row r="2646" spans="1:7">
      <c r="A2646" s="1"/>
    </row>
    <row r="2647" spans="1:7">
      <c r="A2647" s="1"/>
      <c r="D2647" s="2"/>
      <c r="G2647" s="3"/>
    </row>
    <row r="2648" spans="1:7">
      <c r="A2648" s="1"/>
    </row>
    <row r="2649" spans="1:7">
      <c r="A2649" s="1"/>
      <c r="B2649" s="2"/>
      <c r="E2649" s="2"/>
      <c r="G2649" s="3"/>
    </row>
    <row r="2650" spans="1:7">
      <c r="A2650" s="1"/>
      <c r="G2650" s="3"/>
    </row>
    <row r="2651" spans="1:7">
      <c r="A2651" s="1"/>
      <c r="G2651" s="3"/>
    </row>
    <row r="2652" spans="1:7">
      <c r="A2652" s="1"/>
      <c r="D2652" s="2"/>
      <c r="G2652" s="3"/>
    </row>
    <row r="2653" spans="1:7">
      <c r="A2653" s="1"/>
      <c r="G2653" s="3"/>
    </row>
    <row r="2654" spans="1:7">
      <c r="A2654" s="1"/>
      <c r="G2654" s="3"/>
    </row>
    <row r="2655" spans="1:7">
      <c r="A2655" s="1"/>
      <c r="G2655" s="3"/>
    </row>
    <row r="2656" spans="1:7">
      <c r="A2656" s="1"/>
      <c r="G2656" s="3"/>
    </row>
    <row r="2657" spans="1:7">
      <c r="A2657" s="1"/>
      <c r="G2657" s="3"/>
    </row>
    <row r="2658" spans="1:7">
      <c r="A2658" s="1"/>
      <c r="G2658" s="3"/>
    </row>
    <row r="2659" spans="1:7">
      <c r="A2659" s="1"/>
      <c r="C2659" s="2"/>
      <c r="G2659" s="3"/>
    </row>
    <row r="2660" spans="1:7">
      <c r="A2660" s="1"/>
      <c r="B2660" s="2"/>
      <c r="G2660" s="3"/>
    </row>
    <row r="2661" spans="1:7">
      <c r="A2661" s="1"/>
      <c r="D2661" s="2"/>
      <c r="E2661" s="2"/>
      <c r="G2661" s="3"/>
    </row>
    <row r="2662" spans="1:7">
      <c r="A2662" s="1"/>
      <c r="G2662" s="3"/>
    </row>
    <row r="2663" spans="1:7">
      <c r="A2663" s="1"/>
      <c r="B2663" s="2"/>
      <c r="E2663" s="2"/>
      <c r="G2663" s="3"/>
    </row>
    <row r="2664" spans="1:7">
      <c r="A2664" s="1"/>
      <c r="D2664" s="2"/>
      <c r="E2664" s="2"/>
      <c r="G2664" s="3"/>
    </row>
    <row r="2665" spans="1:7">
      <c r="A2665" s="1"/>
      <c r="G2665" s="3"/>
    </row>
    <row r="2666" spans="1:7">
      <c r="A2666" s="1"/>
      <c r="G2666" s="3"/>
    </row>
    <row r="2667" spans="1:7">
      <c r="A2667" s="1"/>
      <c r="G2667" s="3"/>
    </row>
    <row r="2668" spans="1:7">
      <c r="A2668" s="1"/>
      <c r="B2668" s="2"/>
      <c r="C2668" s="2"/>
      <c r="G2668" s="3"/>
    </row>
    <row r="2669" spans="1:7">
      <c r="A2669" s="1"/>
      <c r="E2669" s="2"/>
      <c r="G2669" s="3"/>
    </row>
    <row r="2670" spans="1:7">
      <c r="A2670" s="1"/>
      <c r="G2670" s="3"/>
    </row>
    <row r="2671" spans="1:7">
      <c r="A2671" s="1"/>
      <c r="G2671" s="2"/>
    </row>
    <row r="2672" spans="1:7">
      <c r="A2672" s="1"/>
      <c r="G2672" s="2"/>
    </row>
    <row r="2673" spans="1:7">
      <c r="A2673" s="1"/>
      <c r="G2673" s="2"/>
    </row>
    <row r="2674" spans="1:7">
      <c r="A2674" s="1"/>
      <c r="G2674" s="2"/>
    </row>
    <row r="2675" spans="1:7">
      <c r="A2675" s="1"/>
      <c r="G2675" s="2"/>
    </row>
    <row r="2676" spans="1:7">
      <c r="A2676" s="1"/>
      <c r="D2676" s="2"/>
      <c r="G2676" s="3"/>
    </row>
    <row r="2677" spans="1:7">
      <c r="A2677" s="1"/>
      <c r="D2677" s="2"/>
      <c r="G2677" s="3"/>
    </row>
    <row r="2678" spans="1:7">
      <c r="A2678" s="1"/>
      <c r="G2678" s="3"/>
    </row>
    <row r="2679" spans="1:7">
      <c r="A2679" s="1"/>
      <c r="G2679" s="3"/>
    </row>
    <row r="2680" spans="1:7">
      <c r="A2680" s="1"/>
      <c r="G2680" s="3"/>
    </row>
    <row r="2681" spans="1:7">
      <c r="A2681" s="1"/>
      <c r="G2681" s="3"/>
    </row>
    <row r="2682" spans="1:7">
      <c r="A2682" s="1"/>
      <c r="G2682" s="3"/>
    </row>
    <row r="2683" spans="1:7">
      <c r="A2683" s="1"/>
      <c r="G2683" s="3"/>
    </row>
    <row r="2684" spans="1:7">
      <c r="A2684" s="1"/>
      <c r="D2684" s="2"/>
      <c r="G2684" s="3"/>
    </row>
    <row r="2685" spans="1:7">
      <c r="A2685" s="1"/>
      <c r="G2685" s="3"/>
    </row>
    <row r="2686" spans="1:7">
      <c r="A2686" s="1"/>
      <c r="G2686" s="3"/>
    </row>
    <row r="2687" spans="1:7">
      <c r="A2687" s="1"/>
      <c r="G2687" s="3"/>
    </row>
    <row r="2688" spans="1:7">
      <c r="A2688" s="1"/>
      <c r="C2688" s="2"/>
      <c r="G2688" s="3"/>
    </row>
    <row r="2689" spans="1:7">
      <c r="A2689" s="1"/>
      <c r="B2689" s="2"/>
      <c r="C2689" s="2"/>
      <c r="G2689" s="3"/>
    </row>
    <row r="2690" spans="1:7">
      <c r="A2690" s="1"/>
      <c r="E2690" s="2"/>
      <c r="G2690" s="3"/>
    </row>
    <row r="2691" spans="1:7">
      <c r="A2691" s="1"/>
      <c r="C2691" s="2"/>
      <c r="E2691" s="2"/>
      <c r="G2691" s="3"/>
    </row>
    <row r="2692" spans="1:7">
      <c r="A2692" s="1"/>
      <c r="G2692" s="3"/>
    </row>
    <row r="2693" spans="1:7">
      <c r="A2693" s="1"/>
      <c r="G2693" s="3"/>
    </row>
    <row r="2694" spans="1:7">
      <c r="A2694" s="1"/>
      <c r="G2694" s="3"/>
    </row>
    <row r="2695" spans="1:7">
      <c r="A2695" s="1"/>
      <c r="G2695" s="3"/>
    </row>
    <row r="2696" spans="1:7">
      <c r="A2696" s="1"/>
      <c r="G2696" s="3"/>
    </row>
    <row r="2697" spans="1:7">
      <c r="A2697" s="1"/>
      <c r="G2697" s="3"/>
    </row>
    <row r="2698" spans="1:7">
      <c r="A2698" s="1"/>
      <c r="G2698" s="3"/>
    </row>
    <row r="2699" spans="1:7">
      <c r="A2699" s="1"/>
      <c r="G2699" s="3"/>
    </row>
    <row r="2700" spans="1:7">
      <c r="A2700" s="1"/>
      <c r="E2700" s="2"/>
      <c r="G2700" s="3"/>
    </row>
    <row r="2701" spans="1:7">
      <c r="A2701" s="1"/>
      <c r="G2701" s="3"/>
    </row>
    <row r="2702" spans="1:7">
      <c r="A2702" s="1"/>
      <c r="C2702" s="2"/>
      <c r="G2702" s="3"/>
    </row>
    <row r="2703" spans="1:7">
      <c r="A2703" s="1"/>
      <c r="G2703" s="3"/>
    </row>
    <row r="2704" spans="1:7">
      <c r="A2704" s="1"/>
      <c r="G2704" s="3"/>
    </row>
    <row r="2705" spans="1:7">
      <c r="A2705" s="1"/>
      <c r="G2705" s="3"/>
    </row>
    <row r="2706" spans="1:7">
      <c r="A2706" s="1"/>
      <c r="G2706" s="3"/>
    </row>
    <row r="2707" spans="1:7">
      <c r="A2707" s="1"/>
      <c r="G2707" s="3"/>
    </row>
    <row r="2708" spans="1:7">
      <c r="A2708" s="1"/>
      <c r="G2708" s="3"/>
    </row>
    <row r="2709" spans="1:7">
      <c r="A2709" s="1"/>
      <c r="G2709" s="3"/>
    </row>
    <row r="2710" spans="1:7">
      <c r="A2710" s="1"/>
      <c r="D2710" s="2"/>
      <c r="G2710" s="3"/>
    </row>
    <row r="2711" spans="1:7">
      <c r="A2711" s="1"/>
      <c r="G2711" s="3"/>
    </row>
    <row r="2712" spans="1:7">
      <c r="A2712" s="1"/>
      <c r="G2712" s="3"/>
    </row>
    <row r="2713" spans="1:7">
      <c r="A2713" s="1"/>
      <c r="G2713" s="3"/>
    </row>
    <row r="2714" spans="1:7">
      <c r="A2714" s="1"/>
      <c r="G2714" s="3"/>
    </row>
    <row r="2715" spans="1:7">
      <c r="A2715" s="1"/>
      <c r="B2715" s="2"/>
      <c r="C2715" s="2"/>
      <c r="G2715" s="3"/>
    </row>
    <row r="2716" spans="1:7">
      <c r="A2716" s="1"/>
      <c r="G2716" s="3"/>
    </row>
    <row r="2717" spans="1:7">
      <c r="A2717" s="1"/>
      <c r="C2717" s="2"/>
      <c r="G2717" s="3"/>
    </row>
    <row r="2718" spans="1:7">
      <c r="A2718" s="1"/>
      <c r="C2718" s="2"/>
      <c r="G2718" s="3"/>
    </row>
    <row r="2719" spans="1:7">
      <c r="A2719" s="1"/>
      <c r="C2719" s="2"/>
      <c r="G2719" s="3"/>
    </row>
    <row r="2720" spans="1:7">
      <c r="A2720" s="1"/>
      <c r="B2720" s="2"/>
      <c r="E2720" s="2"/>
      <c r="G2720" s="3"/>
    </row>
    <row r="2721" spans="1:7">
      <c r="A2721" s="1"/>
      <c r="D2721" s="2"/>
      <c r="G2721" s="3"/>
    </row>
    <row r="2722" spans="1:7">
      <c r="A2722" s="1"/>
      <c r="D2722" s="2"/>
    </row>
    <row r="2723" spans="1:7">
      <c r="A2723" s="1"/>
    </row>
    <row r="2724" spans="1:7">
      <c r="A2724" s="1"/>
      <c r="G2724" s="2"/>
    </row>
    <row r="2725" spans="1:7">
      <c r="A2725" s="1"/>
      <c r="B2725" s="2"/>
      <c r="G2725" s="3"/>
    </row>
    <row r="2726" spans="1:7">
      <c r="A2726" s="1"/>
      <c r="G2726" s="3"/>
    </row>
    <row r="2727" spans="1:7">
      <c r="A2727" s="1"/>
      <c r="D2727" s="2"/>
      <c r="G2727" s="3"/>
    </row>
    <row r="2728" spans="1:7">
      <c r="A2728" s="1"/>
      <c r="G2728" s="2"/>
    </row>
    <row r="2729" spans="1:7">
      <c r="A2729" s="1"/>
      <c r="B2729" s="2"/>
      <c r="G2729" s="3"/>
    </row>
    <row r="2730" spans="1:7">
      <c r="A2730" s="1"/>
      <c r="G2730" s="2"/>
    </row>
    <row r="2731" spans="1:7">
      <c r="A2731" s="1"/>
      <c r="G2731" s="2"/>
    </row>
    <row r="2732" spans="1:7">
      <c r="A2732" s="1"/>
      <c r="G2732" s="3"/>
    </row>
    <row r="2733" spans="1:7">
      <c r="A2733" s="1"/>
      <c r="G2733" s="2"/>
    </row>
    <row r="2734" spans="1:7">
      <c r="A2734" s="1"/>
      <c r="B2734" s="2"/>
      <c r="G2734" s="2"/>
    </row>
    <row r="2735" spans="1:7">
      <c r="A2735" s="1"/>
      <c r="E2735" s="2"/>
      <c r="G2735" s="2"/>
    </row>
    <row r="2736" spans="1:7">
      <c r="A2736" s="1"/>
      <c r="B2736" s="2"/>
      <c r="C2736" s="2"/>
      <c r="D2736" s="2"/>
      <c r="E2736" s="2"/>
      <c r="G2736" s="2"/>
    </row>
    <row r="2737" spans="1:7">
      <c r="A2737" s="1"/>
      <c r="B2737" s="2"/>
      <c r="C2737" s="2"/>
      <c r="D2737" s="2"/>
      <c r="E2737" s="2"/>
      <c r="G2737" s="2"/>
    </row>
    <row r="2738" spans="1:7">
      <c r="A2738" s="1"/>
      <c r="C2738" s="2"/>
      <c r="E2738" s="2"/>
      <c r="G2738" s="2"/>
    </row>
    <row r="2739" spans="1:7">
      <c r="A2739" s="1"/>
      <c r="C2739" s="2"/>
      <c r="G2739" s="2"/>
    </row>
    <row r="2740" spans="1:7">
      <c r="A2740" s="1"/>
      <c r="G2740" s="2"/>
    </row>
    <row r="2741" spans="1:7">
      <c r="A2741" s="1"/>
      <c r="G2741" s="2"/>
    </row>
    <row r="2742" spans="1:7">
      <c r="A2742" s="1"/>
      <c r="G2742" s="2"/>
    </row>
    <row r="2743" spans="1:7">
      <c r="A2743" s="1"/>
      <c r="G2743" s="2"/>
    </row>
    <row r="2744" spans="1:7">
      <c r="A2744" s="1"/>
      <c r="G2744" s="3"/>
    </row>
    <row r="2745" spans="1:7">
      <c r="A2745" s="1"/>
      <c r="B2745" s="2"/>
      <c r="C2745" s="2"/>
      <c r="D2745" s="2"/>
      <c r="E2745" s="2"/>
      <c r="G2745" s="3"/>
    </row>
    <row r="2746" spans="1:7">
      <c r="A2746" s="1"/>
      <c r="E2746" s="2"/>
      <c r="G2746" s="3"/>
    </row>
    <row r="2747" spans="1:7">
      <c r="A2747" s="1"/>
      <c r="G2747" s="3"/>
    </row>
    <row r="2748" spans="1:7">
      <c r="A2748" s="1"/>
      <c r="G2748" s="3"/>
    </row>
    <row r="2749" spans="1:7">
      <c r="A2749" s="1"/>
      <c r="G2749" s="3"/>
    </row>
    <row r="2750" spans="1:7">
      <c r="A2750" s="1"/>
      <c r="C2750" s="2"/>
      <c r="G2750" s="3"/>
    </row>
    <row r="2751" spans="1:7">
      <c r="A2751" s="1"/>
      <c r="E2751" s="2"/>
      <c r="G2751" s="3"/>
    </row>
    <row r="2752" spans="1:7">
      <c r="A2752" s="1"/>
      <c r="G2752" s="3"/>
    </row>
    <row r="2753" spans="1:7">
      <c r="A2753" s="1"/>
      <c r="G2753" s="3"/>
    </row>
    <row r="2754" spans="1:7">
      <c r="A2754" s="1"/>
      <c r="G2754" s="3"/>
    </row>
    <row r="2755" spans="1:7">
      <c r="A2755" s="1"/>
      <c r="G2755" s="3"/>
    </row>
    <row r="2756" spans="1:7">
      <c r="A2756" s="1"/>
      <c r="E2756" s="2"/>
      <c r="G2756" s="3"/>
    </row>
    <row r="2757" spans="1:7">
      <c r="A2757" s="1"/>
      <c r="G2757" s="3"/>
    </row>
    <row r="2758" spans="1:7">
      <c r="A2758" s="1"/>
      <c r="G2758" s="3"/>
    </row>
    <row r="2759" spans="1:7">
      <c r="A2759" s="1"/>
      <c r="D2759" s="2"/>
      <c r="G2759" s="3"/>
    </row>
    <row r="2760" spans="1:7">
      <c r="A2760" s="1"/>
      <c r="G2760" s="3"/>
    </row>
    <row r="2761" spans="1:7">
      <c r="A2761" s="1"/>
      <c r="G2761" s="3"/>
    </row>
    <row r="2762" spans="1:7">
      <c r="A2762" s="1"/>
      <c r="G2762" s="3"/>
    </row>
    <row r="2763" spans="1:7">
      <c r="A2763" s="1"/>
      <c r="B2763" s="2"/>
      <c r="C2763" s="2"/>
      <c r="G2763" s="3"/>
    </row>
    <row r="2764" spans="1:7">
      <c r="A2764" s="1"/>
      <c r="E2764" s="2"/>
      <c r="G2764" s="3"/>
    </row>
    <row r="2765" spans="1:7">
      <c r="A2765" s="1"/>
      <c r="G2765" s="3"/>
    </row>
    <row r="2766" spans="1:7">
      <c r="A2766" s="1"/>
      <c r="G2766" s="3"/>
    </row>
    <row r="2767" spans="1:7">
      <c r="A2767" s="1"/>
      <c r="G2767" s="3"/>
    </row>
    <row r="2768" spans="1:7">
      <c r="A2768" s="1"/>
      <c r="G2768" s="3"/>
    </row>
    <row r="2769" spans="1:7">
      <c r="A2769" s="1"/>
      <c r="C2769" s="2"/>
      <c r="G2769" s="3"/>
    </row>
    <row r="2770" spans="1:7">
      <c r="A2770" s="1"/>
      <c r="G2770" s="3"/>
    </row>
    <row r="2771" spans="1:7">
      <c r="A2771" s="1"/>
      <c r="G2771" s="3"/>
    </row>
    <row r="2772" spans="1:7">
      <c r="A2772" s="1"/>
      <c r="G2772" s="3"/>
    </row>
    <row r="2773" spans="1:7">
      <c r="A2773" s="1"/>
      <c r="G2773" s="3"/>
    </row>
    <row r="2774" spans="1:7">
      <c r="A2774" s="1"/>
      <c r="G2774" s="3"/>
    </row>
    <row r="2775" spans="1:7">
      <c r="A2775" s="1"/>
      <c r="G2775" s="3"/>
    </row>
    <row r="2776" spans="1:7">
      <c r="A2776" s="1"/>
      <c r="G2776" s="3"/>
    </row>
    <row r="2777" spans="1:7">
      <c r="A2777" s="1"/>
      <c r="G2777" s="2"/>
    </row>
    <row r="2778" spans="1:7">
      <c r="A2778" s="1"/>
    </row>
    <row r="2779" spans="1:7">
      <c r="A2779" s="1"/>
      <c r="G2779" s="2"/>
    </row>
    <row r="2780" spans="1:7">
      <c r="A2780" s="1"/>
      <c r="G2780" s="2"/>
    </row>
    <row r="2781" spans="1:7">
      <c r="A2781" s="1"/>
      <c r="B2781" s="2"/>
      <c r="G2781" s="2"/>
    </row>
    <row r="2782" spans="1:7">
      <c r="A2782" s="1"/>
      <c r="B2782" s="2"/>
      <c r="E2782" s="2"/>
      <c r="G2782" s="3"/>
    </row>
    <row r="2783" spans="1:7">
      <c r="A2783" s="1"/>
      <c r="G2783" s="3"/>
    </row>
    <row r="2784" spans="1:7">
      <c r="A2784" s="1"/>
      <c r="G2784" s="2"/>
    </row>
    <row r="2785" spans="1:7">
      <c r="A2785" s="1"/>
      <c r="G2785" s="3"/>
    </row>
    <row r="2786" spans="1:7">
      <c r="A2786" s="1"/>
      <c r="G2786" s="3"/>
    </row>
    <row r="2787" spans="1:7">
      <c r="A2787" s="1"/>
      <c r="D2787" s="2"/>
      <c r="G2787" s="3"/>
    </row>
    <row r="2788" spans="1:7">
      <c r="A2788" s="1"/>
      <c r="G2788" s="3"/>
    </row>
    <row r="2789" spans="1:7">
      <c r="A2789" s="1"/>
      <c r="B2789" s="2"/>
      <c r="D2789" s="2"/>
      <c r="G2789" s="2"/>
    </row>
    <row r="2790" spans="1:7">
      <c r="A2790" s="1"/>
      <c r="G2790" s="3"/>
    </row>
    <row r="2791" spans="1:7">
      <c r="A2791" s="1"/>
      <c r="G2791" s="2"/>
    </row>
    <row r="2792" spans="1:7">
      <c r="A2792" s="1"/>
      <c r="B2792" s="2"/>
      <c r="G2792" s="2"/>
    </row>
    <row r="2793" spans="1:7">
      <c r="A2793" s="1"/>
      <c r="G2793" s="3"/>
    </row>
    <row r="2794" spans="1:7">
      <c r="A2794" s="1"/>
      <c r="G2794" s="2"/>
    </row>
    <row r="2795" spans="1:7">
      <c r="A2795" s="1"/>
      <c r="D2795" s="2"/>
      <c r="G2795" s="2"/>
    </row>
    <row r="2796" spans="1:7">
      <c r="A2796" s="1"/>
    </row>
    <row r="2797" spans="1:7">
      <c r="A2797" s="1"/>
      <c r="G2797" s="2"/>
    </row>
    <row r="2798" spans="1:7">
      <c r="A2798" s="1"/>
      <c r="E2798" s="2"/>
      <c r="G2798" s="3"/>
    </row>
    <row r="2799" spans="1:7">
      <c r="A2799" s="1"/>
      <c r="G2799" s="3"/>
    </row>
    <row r="2800" spans="1:7">
      <c r="A2800" s="1"/>
      <c r="G2800" s="3"/>
    </row>
    <row r="2801" spans="1:7">
      <c r="A2801" s="1"/>
      <c r="B2801" s="2"/>
      <c r="D2801" s="2"/>
      <c r="G2801" s="3"/>
    </row>
    <row r="2802" spans="1:7">
      <c r="A2802" s="1"/>
      <c r="G2802" s="3"/>
    </row>
    <row r="2803" spans="1:7">
      <c r="A2803" s="1"/>
      <c r="G2803" s="3"/>
    </row>
    <row r="2804" spans="1:7">
      <c r="A2804" s="1"/>
      <c r="D2804" s="2"/>
      <c r="G2804" s="3"/>
    </row>
    <row r="2805" spans="1:7">
      <c r="A2805" s="1"/>
      <c r="B2805" s="3"/>
      <c r="D2805" s="3"/>
      <c r="G2805" s="3"/>
    </row>
    <row r="2806" spans="1:7">
      <c r="A2806" s="1"/>
      <c r="D2806" s="3"/>
      <c r="E2806" s="3"/>
      <c r="G2806" s="3"/>
    </row>
    <row r="2807" spans="1:7">
      <c r="A2807" s="1"/>
      <c r="B2807" s="2"/>
      <c r="C2807" s="2"/>
      <c r="D2807" s="2"/>
      <c r="E2807" s="2"/>
      <c r="G2807" s="3"/>
    </row>
    <row r="2808" spans="1:7">
      <c r="A2808" s="1"/>
      <c r="C2808" s="3"/>
      <c r="D2808" s="3"/>
      <c r="E2808" s="2"/>
      <c r="G2808" s="3"/>
    </row>
    <row r="2809" spans="1:7">
      <c r="A2809" s="1"/>
      <c r="D2809" s="3"/>
      <c r="E2809" s="3"/>
      <c r="G2809" s="3"/>
    </row>
    <row r="2810" spans="1:7">
      <c r="A2810" s="1"/>
      <c r="D2810" s="2"/>
      <c r="G2810" s="3"/>
    </row>
    <row r="2811" spans="1:7">
      <c r="A2811" s="1"/>
      <c r="B2811" s="2"/>
      <c r="C2811" s="2"/>
      <c r="G2811" s="3"/>
    </row>
    <row r="2812" spans="1:7">
      <c r="A2812" s="1"/>
      <c r="C2812" s="2"/>
      <c r="G2812" s="3"/>
    </row>
    <row r="2813" spans="1:7">
      <c r="A2813" s="1"/>
      <c r="G2813" s="2"/>
    </row>
    <row r="2814" spans="1:7">
      <c r="A2814" s="1"/>
      <c r="G2814" s="3"/>
    </row>
    <row r="2815" spans="1:7">
      <c r="A2815" s="1"/>
      <c r="G2815" s="3"/>
    </row>
    <row r="2816" spans="1:7">
      <c r="A2816" s="1"/>
      <c r="C2816" s="2"/>
      <c r="G2816" s="3"/>
    </row>
    <row r="2817" spans="1:7">
      <c r="A2817" s="1"/>
      <c r="C2817" s="2"/>
      <c r="G2817" s="3"/>
    </row>
    <row r="2818" spans="1:7">
      <c r="A2818" s="1"/>
      <c r="B2818" s="2"/>
      <c r="E2818" s="2"/>
      <c r="G2818" s="3"/>
    </row>
    <row r="2819" spans="1:7">
      <c r="A2819" s="1"/>
      <c r="E2819" s="2"/>
      <c r="G2819" s="3"/>
    </row>
    <row r="2820" spans="1:7">
      <c r="A2820" s="1"/>
      <c r="G2820" s="3"/>
    </row>
    <row r="2821" spans="1:7">
      <c r="A2821" s="1"/>
      <c r="G2821" s="3"/>
    </row>
    <row r="2822" spans="1:7">
      <c r="A2822" s="1"/>
      <c r="G2822" s="3"/>
    </row>
    <row r="2823" spans="1:7">
      <c r="A2823" s="1"/>
      <c r="D2823" s="2"/>
      <c r="G2823" s="3"/>
    </row>
    <row r="2824" spans="1:7">
      <c r="A2824" s="1"/>
      <c r="G2824" s="3"/>
    </row>
    <row r="2825" spans="1:7">
      <c r="A2825" s="1"/>
      <c r="G2825" s="3"/>
    </row>
    <row r="2826" spans="1:7">
      <c r="A2826" s="1"/>
      <c r="G2826" s="3"/>
    </row>
    <row r="2827" spans="1:7">
      <c r="A2827" s="1"/>
      <c r="G2827" s="3"/>
    </row>
    <row r="2828" spans="1:7">
      <c r="A2828" s="1"/>
      <c r="G2828" s="3"/>
    </row>
    <row r="2829" spans="1:7">
      <c r="A2829" s="1"/>
      <c r="G2829" s="3"/>
    </row>
    <row r="2830" spans="1:7">
      <c r="A2830" s="1"/>
      <c r="G2830" s="3"/>
    </row>
    <row r="2831" spans="1:7">
      <c r="A2831" s="1"/>
      <c r="G2831" s="3"/>
    </row>
    <row r="2832" spans="1:7">
      <c r="A2832" s="1"/>
      <c r="G2832" s="3"/>
    </row>
    <row r="2833" spans="1:7">
      <c r="A2833" s="1"/>
      <c r="G2833" s="3"/>
    </row>
    <row r="2834" spans="1:7">
      <c r="A2834" s="1"/>
      <c r="B2834" s="2"/>
      <c r="G2834" s="3"/>
    </row>
    <row r="2835" spans="1:7">
      <c r="A2835" s="1"/>
      <c r="E2835" s="2"/>
      <c r="G2835" s="3"/>
    </row>
    <row r="2836" spans="1:7">
      <c r="A2836" s="1"/>
      <c r="G2836" s="3"/>
    </row>
    <row r="2837" spans="1:7">
      <c r="A2837" s="1"/>
      <c r="G2837" s="3"/>
    </row>
    <row r="2838" spans="1:7">
      <c r="A2838" s="1"/>
      <c r="G2838" s="3"/>
    </row>
    <row r="2839" spans="1:7">
      <c r="A2839" s="1"/>
      <c r="D2839" s="2"/>
      <c r="E2839" s="2"/>
      <c r="G2839" s="3"/>
    </row>
    <row r="2840" spans="1:7">
      <c r="A2840" s="1"/>
      <c r="C2840" s="2"/>
      <c r="G2840" s="3"/>
    </row>
    <row r="2841" spans="1:7">
      <c r="A2841" s="1"/>
      <c r="G2841" s="3"/>
    </row>
    <row r="2842" spans="1:7">
      <c r="A2842" s="1"/>
      <c r="G2842" s="3"/>
    </row>
    <row r="2843" spans="1:7">
      <c r="A2843" s="1"/>
      <c r="G2843" s="3"/>
    </row>
    <row r="2844" spans="1:7">
      <c r="A2844" s="1"/>
      <c r="G2844" s="3"/>
    </row>
    <row r="2845" spans="1:7">
      <c r="A2845" s="1"/>
      <c r="D2845" s="2"/>
      <c r="G2845" s="3"/>
    </row>
    <row r="2846" spans="1:7">
      <c r="A2846" s="1"/>
      <c r="G2846" s="3"/>
    </row>
    <row r="2847" spans="1:7">
      <c r="A2847" s="1"/>
      <c r="G2847" s="3"/>
    </row>
    <row r="2848" spans="1:7">
      <c r="A2848" s="1"/>
      <c r="G2848" s="3"/>
    </row>
    <row r="2849" spans="1:7">
      <c r="A2849" s="1"/>
      <c r="D2849" s="2"/>
      <c r="G2849" s="3"/>
    </row>
    <row r="2850" spans="1:7">
      <c r="A2850" s="1"/>
      <c r="G2850" s="3"/>
    </row>
    <row r="2851" spans="1:7">
      <c r="A2851" s="1"/>
      <c r="G2851" s="3"/>
    </row>
    <row r="2852" spans="1:7">
      <c r="A2852" s="1"/>
      <c r="G2852" s="3"/>
    </row>
    <row r="2853" spans="1:7">
      <c r="A2853" s="1"/>
      <c r="G2853" s="3"/>
    </row>
    <row r="2854" spans="1:7">
      <c r="A2854" s="1"/>
      <c r="G2854" s="3"/>
    </row>
    <row r="2855" spans="1:7">
      <c r="A2855" s="1"/>
      <c r="G2855" s="3"/>
    </row>
    <row r="2856" spans="1:7">
      <c r="A2856" s="1"/>
      <c r="G2856" s="3"/>
    </row>
    <row r="2857" spans="1:7">
      <c r="A2857" s="1"/>
      <c r="G2857" s="3"/>
    </row>
    <row r="2858" spans="1:7">
      <c r="A2858" s="1"/>
      <c r="G2858" s="3"/>
    </row>
    <row r="2859" spans="1:7">
      <c r="A2859" s="1"/>
      <c r="B2859" s="2"/>
      <c r="D2859" s="2"/>
      <c r="G2859" s="3"/>
    </row>
    <row r="2860" spans="1:7">
      <c r="A2860" s="1"/>
      <c r="C2860" s="2"/>
      <c r="E2860" s="2"/>
      <c r="G2860" s="3"/>
    </row>
    <row r="2861" spans="1:7">
      <c r="A2861" s="1"/>
      <c r="G2861" s="3"/>
    </row>
    <row r="2862" spans="1:7">
      <c r="A2862" s="1"/>
      <c r="G2862" s="3"/>
    </row>
    <row r="2863" spans="1:7">
      <c r="A2863" s="1"/>
      <c r="G2863" s="3"/>
    </row>
    <row r="2864" spans="1:7">
      <c r="A2864" s="1"/>
      <c r="G2864" s="3"/>
    </row>
    <row r="2865" spans="1:7">
      <c r="A2865" s="1"/>
      <c r="G2865" s="3"/>
    </row>
    <row r="2866" spans="1:7">
      <c r="A2866" s="1"/>
      <c r="G2866" s="3"/>
    </row>
    <row r="2867" spans="1:7">
      <c r="A2867" s="1"/>
      <c r="G2867" s="3"/>
    </row>
    <row r="2868" spans="1:7">
      <c r="A2868" s="1"/>
      <c r="C2868" s="2"/>
      <c r="G2868" s="3"/>
    </row>
    <row r="2869" spans="1:7">
      <c r="A2869" s="1"/>
      <c r="D2869" s="2"/>
      <c r="G2869" s="3"/>
    </row>
    <row r="2870" spans="1:7">
      <c r="A2870" s="1"/>
      <c r="G2870" s="3"/>
    </row>
    <row r="2871" spans="1:7">
      <c r="A2871" s="1"/>
      <c r="D2871" s="2"/>
      <c r="G2871" s="3"/>
    </row>
    <row r="2872" spans="1:7">
      <c r="A2872" s="1"/>
      <c r="G2872" s="3"/>
    </row>
    <row r="2873" spans="1:7">
      <c r="A2873" s="1"/>
      <c r="G2873" s="3"/>
    </row>
    <row r="2874" spans="1:7">
      <c r="A2874" s="1"/>
      <c r="G2874" s="3"/>
    </row>
    <row r="2875" spans="1:7">
      <c r="A2875" s="1"/>
      <c r="D2875" s="2"/>
      <c r="G2875" s="3"/>
    </row>
    <row r="2876" spans="1:7">
      <c r="A2876" s="1"/>
      <c r="E2876" s="2"/>
      <c r="G2876" s="3"/>
    </row>
    <row r="2877" spans="1:7">
      <c r="A2877" s="1"/>
      <c r="G2877" s="3"/>
    </row>
    <row r="2878" spans="1:7">
      <c r="A2878" s="1"/>
      <c r="G2878" s="3"/>
    </row>
    <row r="2879" spans="1:7">
      <c r="A2879" s="1"/>
      <c r="G2879" s="3"/>
    </row>
    <row r="2880" spans="1:7">
      <c r="A2880" s="1"/>
      <c r="G2880" s="3"/>
    </row>
    <row r="2881" spans="1:7">
      <c r="A2881" s="1"/>
      <c r="G2881" s="3"/>
    </row>
    <row r="2882" spans="1:7">
      <c r="A2882" s="1"/>
      <c r="E2882" s="2"/>
      <c r="G2882" s="3"/>
    </row>
    <row r="2883" spans="1:7">
      <c r="A2883" s="1"/>
      <c r="E2883" s="2"/>
      <c r="G2883" s="3"/>
    </row>
    <row r="2884" spans="1:7">
      <c r="A2884" s="1"/>
      <c r="G2884" s="3"/>
    </row>
    <row r="2885" spans="1:7">
      <c r="A2885" s="1"/>
      <c r="G2885" s="3"/>
    </row>
    <row r="2886" spans="1:7">
      <c r="A2886" s="1"/>
      <c r="G2886" s="3"/>
    </row>
    <row r="2887" spans="1:7">
      <c r="A2887" s="1"/>
      <c r="G2887" s="3"/>
    </row>
    <row r="2888" spans="1:7">
      <c r="A2888" s="1"/>
      <c r="D2888" s="2"/>
      <c r="G2888" s="3"/>
    </row>
    <row r="2889" spans="1:7">
      <c r="A2889" s="1"/>
      <c r="D2889" s="2"/>
      <c r="G2889" s="3"/>
    </row>
    <row r="2890" spans="1:7">
      <c r="A2890" s="1"/>
      <c r="G2890" s="3"/>
    </row>
    <row r="2891" spans="1:7">
      <c r="A2891" s="1"/>
      <c r="G2891" s="3"/>
    </row>
    <row r="2892" spans="1:7">
      <c r="A2892" s="1"/>
      <c r="G2892" s="3"/>
    </row>
    <row r="2893" spans="1:7">
      <c r="A2893" s="1"/>
      <c r="G2893" s="3"/>
    </row>
    <row r="2894" spans="1:7">
      <c r="A2894" s="1"/>
      <c r="C2894" s="2"/>
      <c r="G2894" s="3"/>
    </row>
    <row r="2895" spans="1:7">
      <c r="A2895" s="1"/>
      <c r="G2895" s="3"/>
    </row>
    <row r="2896" spans="1:7">
      <c r="A2896" s="1"/>
      <c r="E2896" s="2"/>
      <c r="G2896" s="3"/>
    </row>
    <row r="2897" spans="1:7">
      <c r="A2897" s="1"/>
      <c r="G2897" s="3"/>
    </row>
    <row r="2898" spans="1:7">
      <c r="A2898" s="1"/>
      <c r="B2898" s="2"/>
      <c r="G2898" s="3"/>
    </row>
    <row r="2899" spans="1:7">
      <c r="A2899" s="1"/>
      <c r="C2899" s="2"/>
      <c r="G2899" s="3"/>
    </row>
    <row r="2900" spans="1:7">
      <c r="A2900" s="1"/>
      <c r="G2900" s="3"/>
    </row>
    <row r="2901" spans="1:7">
      <c r="A2901" s="1"/>
      <c r="B2901" s="2"/>
      <c r="D2901" s="2"/>
      <c r="G2901" s="3"/>
    </row>
    <row r="2902" spans="1:7">
      <c r="A2902" s="1"/>
      <c r="B2902" s="2"/>
      <c r="D2902" s="2"/>
      <c r="G2902" s="3"/>
    </row>
    <row r="2903" spans="1:7">
      <c r="A2903" s="1"/>
      <c r="G2903" s="3"/>
    </row>
    <row r="2904" spans="1:7">
      <c r="A2904" s="1"/>
      <c r="G2904" s="2"/>
    </row>
    <row r="2905" spans="1:7">
      <c r="A2905" s="1"/>
      <c r="G2905" s="2"/>
    </row>
    <row r="2906" spans="1:7">
      <c r="A2906" s="1"/>
      <c r="C2906" s="2"/>
      <c r="G2906" s="2"/>
    </row>
    <row r="2907" spans="1:7">
      <c r="A2907" s="1"/>
      <c r="G2907" s="2"/>
    </row>
    <row r="2908" spans="1:7">
      <c r="A2908" s="1"/>
      <c r="G2908" s="2"/>
    </row>
    <row r="2909" spans="1:7">
      <c r="A2909" s="1"/>
      <c r="G2909" s="2"/>
    </row>
    <row r="2910" spans="1:7">
      <c r="A2910" s="1"/>
      <c r="G2910" s="3"/>
    </row>
    <row r="2911" spans="1:7">
      <c r="A2911" s="1"/>
      <c r="B2911" s="2"/>
      <c r="C2911" s="2"/>
      <c r="D2911" s="2"/>
      <c r="E2911" s="2"/>
      <c r="G2911" s="3"/>
    </row>
    <row r="2912" spans="1:7">
      <c r="A2912" s="1"/>
      <c r="B2912" s="2"/>
      <c r="E2912" s="2"/>
      <c r="G2912" s="3"/>
    </row>
    <row r="2913" spans="1:7">
      <c r="A2913" s="1"/>
      <c r="B2913" s="2"/>
      <c r="G2913" s="3"/>
    </row>
    <row r="2914" spans="1:7">
      <c r="A2914" s="1"/>
      <c r="G2914" s="2"/>
    </row>
    <row r="2915" spans="1:7">
      <c r="A2915" s="1"/>
      <c r="G2915" s="2"/>
    </row>
    <row r="2916" spans="1:7">
      <c r="A2916" s="1"/>
      <c r="C2916" s="2"/>
      <c r="G2916" s="2"/>
    </row>
    <row r="2917" spans="1:7">
      <c r="A2917" s="1"/>
      <c r="G2917" s="2"/>
    </row>
    <row r="2918" spans="1:7">
      <c r="A2918" s="1"/>
      <c r="B2918" s="2"/>
      <c r="D2918" s="2"/>
      <c r="G2918" s="2"/>
    </row>
    <row r="2919" spans="1:7">
      <c r="A2919" s="1"/>
    </row>
    <row r="2920" spans="1:7">
      <c r="A2920" s="1"/>
      <c r="C2920" s="2"/>
      <c r="G2920" s="3"/>
    </row>
    <row r="2921" spans="1:7">
      <c r="A2921" s="1"/>
      <c r="G2921" s="3"/>
    </row>
    <row r="2922" spans="1:7">
      <c r="A2922" s="1"/>
      <c r="G2922" s="3"/>
    </row>
    <row r="2923" spans="1:7">
      <c r="A2923" s="1"/>
      <c r="G2923" s="3"/>
    </row>
    <row r="2924" spans="1:7">
      <c r="A2924" s="1"/>
      <c r="C2924" s="2"/>
      <c r="G2924" s="3"/>
    </row>
    <row r="2925" spans="1:7">
      <c r="A2925" s="1"/>
      <c r="D2925" s="2"/>
      <c r="G2925" s="3"/>
    </row>
    <row r="2926" spans="1:7">
      <c r="A2926" s="1"/>
      <c r="G2926" s="3"/>
    </row>
    <row r="2927" spans="1:7">
      <c r="A2927" s="1"/>
      <c r="B2927" s="2"/>
      <c r="D2927" s="2"/>
      <c r="G2927" s="3"/>
    </row>
    <row r="2928" spans="1:7">
      <c r="A2928" s="1"/>
      <c r="G2928" s="3"/>
    </row>
    <row r="2929" spans="1:7">
      <c r="A2929" s="1"/>
      <c r="C2929" s="2"/>
      <c r="G2929" s="3"/>
    </row>
    <row r="2930" spans="1:7">
      <c r="A2930" s="1"/>
      <c r="G2930" s="3"/>
    </row>
    <row r="2931" spans="1:7">
      <c r="A2931" s="1"/>
      <c r="G2931" s="3"/>
    </row>
    <row r="2932" spans="1:7">
      <c r="A2932" s="1"/>
      <c r="G2932" s="3"/>
    </row>
    <row r="2933" spans="1:7">
      <c r="A2933" s="1"/>
      <c r="G2933" s="3"/>
    </row>
    <row r="2934" spans="1:7">
      <c r="A2934" s="1"/>
      <c r="G2934" s="3"/>
    </row>
    <row r="2935" spans="1:7">
      <c r="A2935" s="1"/>
      <c r="D2935" s="2"/>
      <c r="G2935" s="3"/>
    </row>
    <row r="2936" spans="1:7">
      <c r="A2936" s="1"/>
      <c r="G2936" s="3"/>
    </row>
    <row r="2937" spans="1:7">
      <c r="A2937" s="1"/>
      <c r="G2937" s="3"/>
    </row>
    <row r="2938" spans="1:7">
      <c r="A2938" s="1"/>
      <c r="G2938" s="3"/>
    </row>
    <row r="2939" spans="1:7">
      <c r="A2939" s="1"/>
      <c r="D2939" s="2"/>
      <c r="G2939" s="3"/>
    </row>
    <row r="2940" spans="1:7">
      <c r="A2940" s="1"/>
      <c r="G2940" s="3"/>
    </row>
    <row r="2941" spans="1:7">
      <c r="A2941" s="1"/>
      <c r="G2941" s="3"/>
    </row>
    <row r="2942" spans="1:7">
      <c r="A2942" s="1"/>
      <c r="G2942" s="3"/>
    </row>
    <row r="2943" spans="1:7">
      <c r="A2943" s="1"/>
      <c r="G2943" s="3"/>
    </row>
    <row r="2944" spans="1:7">
      <c r="A2944" s="1"/>
      <c r="G2944" s="3"/>
    </row>
    <row r="2945" spans="1:7">
      <c r="A2945" s="1"/>
      <c r="G2945" s="2"/>
    </row>
    <row r="2946" spans="1:7">
      <c r="A2946" s="1"/>
      <c r="G2946" s="2"/>
    </row>
    <row r="2947" spans="1:7">
      <c r="A2947" s="1"/>
      <c r="G2947" s="2"/>
    </row>
    <row r="2948" spans="1:7">
      <c r="A2948" s="1"/>
      <c r="B2948" s="2"/>
      <c r="C2948" s="2"/>
      <c r="G2948" s="2"/>
    </row>
    <row r="2949" spans="1:7">
      <c r="A2949" s="1"/>
      <c r="G2949" s="2"/>
    </row>
    <row r="2950" spans="1:7">
      <c r="A2950" s="1"/>
      <c r="G2950" s="2"/>
    </row>
    <row r="2951" spans="1:7">
      <c r="A2951" s="1"/>
      <c r="G2951" s="2"/>
    </row>
    <row r="2952" spans="1:7">
      <c r="A2952" s="1"/>
      <c r="G2952" s="2"/>
    </row>
    <row r="2953" spans="1:7">
      <c r="A2953" s="1"/>
      <c r="G2953" s="2"/>
    </row>
    <row r="2954" spans="1:7">
      <c r="A2954" s="1"/>
      <c r="E2954" s="2"/>
      <c r="G2954" s="3"/>
    </row>
    <row r="2955" spans="1:7">
      <c r="A2955" s="1"/>
      <c r="D2955" s="2"/>
      <c r="G2955" s="3"/>
    </row>
    <row r="2956" spans="1:7">
      <c r="A2956" s="1"/>
      <c r="G2956" s="3"/>
    </row>
    <row r="2957" spans="1:7">
      <c r="A2957" s="1"/>
      <c r="G2957" s="3"/>
    </row>
    <row r="2958" spans="1:7">
      <c r="A2958" s="1"/>
      <c r="G2958" s="3"/>
    </row>
    <row r="2959" spans="1:7">
      <c r="A2959" s="1"/>
      <c r="G2959" s="3"/>
    </row>
    <row r="2960" spans="1:7">
      <c r="A2960" s="1"/>
      <c r="G2960" s="3"/>
    </row>
    <row r="2961" spans="1:7">
      <c r="A2961" s="1"/>
      <c r="G2961" s="3"/>
    </row>
    <row r="2962" spans="1:7">
      <c r="A2962" s="1"/>
      <c r="B2962" s="2"/>
      <c r="G2962" s="3"/>
    </row>
    <row r="2963" spans="1:7">
      <c r="A2963" s="1"/>
      <c r="G2963" s="3"/>
    </row>
    <row r="2964" spans="1:7">
      <c r="A2964" s="1"/>
      <c r="G2964" s="3"/>
    </row>
    <row r="2965" spans="1:7">
      <c r="A2965" s="1"/>
      <c r="G2965" s="3"/>
    </row>
    <row r="2966" spans="1:7">
      <c r="A2966" s="1"/>
      <c r="B2966" s="2"/>
      <c r="G2966" s="3"/>
    </row>
    <row r="2967" spans="1:7">
      <c r="A2967" s="1"/>
      <c r="B2967" s="2"/>
      <c r="D2967" s="2"/>
      <c r="G2967" s="3"/>
    </row>
    <row r="2968" spans="1:7">
      <c r="A2968" s="1"/>
      <c r="G2968" s="3"/>
    </row>
    <row r="2969" spans="1:7">
      <c r="A2969" s="1"/>
      <c r="G2969" s="3"/>
    </row>
    <row r="2970" spans="1:7">
      <c r="A2970" s="1"/>
      <c r="G2970" s="3"/>
    </row>
    <row r="2971" spans="1:7">
      <c r="A2971" s="1"/>
      <c r="G2971" s="3"/>
    </row>
    <row r="2972" spans="1:7">
      <c r="A2972" s="1"/>
      <c r="G2972" s="3"/>
    </row>
    <row r="2973" spans="1:7">
      <c r="A2973" s="1"/>
      <c r="G2973" s="3"/>
    </row>
    <row r="2974" spans="1:7">
      <c r="A2974" s="1"/>
      <c r="G2974" s="3"/>
    </row>
    <row r="2975" spans="1:7">
      <c r="A2975" s="1"/>
      <c r="G2975" s="3"/>
    </row>
    <row r="2976" spans="1:7">
      <c r="A2976" s="1"/>
      <c r="G2976" s="3"/>
    </row>
    <row r="2977" spans="1:7">
      <c r="A2977" s="1"/>
      <c r="G2977" s="3"/>
    </row>
    <row r="2978" spans="1:7">
      <c r="A2978" s="1"/>
      <c r="D2978" s="2"/>
      <c r="G2978" s="3"/>
    </row>
    <row r="2979" spans="1:7">
      <c r="A2979" s="1"/>
      <c r="G2979" s="3"/>
    </row>
    <row r="2980" spans="1:7">
      <c r="A2980" s="1"/>
      <c r="G2980" s="3"/>
    </row>
    <row r="2981" spans="1:7">
      <c r="A2981" s="1"/>
      <c r="G2981" s="3"/>
    </row>
    <row r="2982" spans="1:7">
      <c r="A2982" s="1"/>
      <c r="G2982" s="3"/>
    </row>
    <row r="2983" spans="1:7">
      <c r="A2983" s="1"/>
      <c r="G2983" s="3"/>
    </row>
    <row r="2984" spans="1:7">
      <c r="A2984" s="1"/>
      <c r="G2984" s="3"/>
    </row>
    <row r="2985" spans="1:7">
      <c r="A2985" s="1"/>
      <c r="D2985" s="2"/>
      <c r="G2985" s="3"/>
    </row>
    <row r="2986" spans="1:7">
      <c r="A2986" s="1"/>
      <c r="B2986" s="2"/>
      <c r="G2986" s="3"/>
    </row>
    <row r="2987" spans="1:7">
      <c r="A2987" s="1"/>
      <c r="B2987" s="2"/>
      <c r="E2987" s="2"/>
      <c r="G2987" s="3"/>
    </row>
    <row r="2988" spans="1:7">
      <c r="A2988" s="1"/>
      <c r="D2988" s="2"/>
      <c r="G2988" s="3"/>
    </row>
    <row r="2989" spans="1:7">
      <c r="A2989" s="1"/>
      <c r="G2989" s="3"/>
    </row>
    <row r="2990" spans="1:7">
      <c r="A2990" s="1"/>
      <c r="G2990" s="3"/>
    </row>
    <row r="2991" spans="1:7">
      <c r="A2991" s="1"/>
      <c r="B2991" s="2"/>
      <c r="C2991" s="2"/>
      <c r="D2991" s="2"/>
      <c r="G2991" s="3"/>
    </row>
    <row r="2992" spans="1:7">
      <c r="A2992" s="1"/>
      <c r="G2992" s="2"/>
    </row>
    <row r="2993" spans="1:7">
      <c r="A2993" s="1"/>
      <c r="B2993" s="2"/>
      <c r="G2993" s="2"/>
    </row>
    <row r="2994" spans="1:7">
      <c r="A2994" s="1"/>
      <c r="G2994" s="3"/>
    </row>
    <row r="2995" spans="1:7">
      <c r="A2995" s="1"/>
    </row>
    <row r="2996" spans="1:7">
      <c r="A2996" s="1"/>
      <c r="G2996" s="2"/>
    </row>
    <row r="2997" spans="1:7">
      <c r="A2997" s="1"/>
      <c r="G2997" s="2"/>
    </row>
    <row r="2998" spans="1:7">
      <c r="A2998" s="1"/>
      <c r="E2998" s="2"/>
      <c r="G2998" s="3"/>
    </row>
    <row r="2999" spans="1:7">
      <c r="A2999" s="1"/>
      <c r="G2999" s="3"/>
    </row>
    <row r="3000" spans="1:7">
      <c r="A3000" s="1"/>
      <c r="G3000" s="3"/>
    </row>
    <row r="3001" spans="1:7">
      <c r="A3001" s="1"/>
      <c r="G3001" s="3"/>
    </row>
    <row r="3002" spans="1:7">
      <c r="A3002" s="1"/>
      <c r="G3002" s="2"/>
    </row>
    <row r="3003" spans="1:7">
      <c r="A3003" s="1"/>
      <c r="G3003" s="2"/>
    </row>
    <row r="3004" spans="1:7">
      <c r="A3004" s="1"/>
      <c r="D3004" s="2"/>
      <c r="G3004" s="2"/>
    </row>
    <row r="3005" spans="1:7">
      <c r="A3005" s="1"/>
    </row>
    <row r="3006" spans="1:7">
      <c r="A3006" s="1"/>
      <c r="G3006" s="2"/>
    </row>
    <row r="3007" spans="1:7">
      <c r="A3007" s="1"/>
      <c r="B3007" s="2"/>
      <c r="G3007" s="3"/>
    </row>
    <row r="3008" spans="1:7">
      <c r="A3008" s="1"/>
      <c r="G3008" s="3"/>
    </row>
    <row r="3009" spans="1:7">
      <c r="A3009" s="1"/>
      <c r="G3009" s="2"/>
    </row>
    <row r="3010" spans="1:7">
      <c r="A3010" s="1"/>
      <c r="E3010" s="2"/>
      <c r="G3010" s="3"/>
    </row>
    <row r="3011" spans="1:7">
      <c r="A3011" s="1"/>
      <c r="B3011" s="2"/>
      <c r="G3011" s="3"/>
    </row>
    <row r="3012" spans="1:7">
      <c r="A3012" s="1"/>
      <c r="G3012" s="3"/>
    </row>
    <row r="3013" spans="1:7">
      <c r="A3013" s="1"/>
      <c r="G3013" s="3"/>
    </row>
    <row r="3014" spans="1:7">
      <c r="A3014" s="1"/>
      <c r="B3014" s="2"/>
      <c r="G3014" s="2"/>
    </row>
    <row r="3015" spans="1:7">
      <c r="A3015" s="1"/>
      <c r="D3015" s="2"/>
      <c r="E3015" s="2"/>
      <c r="G3015" s="3"/>
    </row>
    <row r="3016" spans="1:7">
      <c r="A3016" s="1"/>
      <c r="G3016" s="3"/>
    </row>
    <row r="3017" spans="1:7">
      <c r="A3017" s="1"/>
      <c r="G3017" s="2"/>
    </row>
    <row r="3018" spans="1:7">
      <c r="A3018" s="1"/>
      <c r="D3018" s="2"/>
      <c r="G3018" s="2"/>
    </row>
    <row r="3019" spans="1:7">
      <c r="A3019" s="1"/>
      <c r="B3019" s="2"/>
      <c r="D3019" s="2"/>
      <c r="G3019" s="3"/>
    </row>
    <row r="3020" spans="1:7">
      <c r="A3020" s="1"/>
      <c r="E3020" s="2"/>
      <c r="G3020" s="3"/>
    </row>
    <row r="3021" spans="1:7">
      <c r="A3021" s="1"/>
      <c r="G3021" s="3"/>
    </row>
    <row r="3022" spans="1:7">
      <c r="A3022" s="1"/>
      <c r="G3022" s="3"/>
    </row>
    <row r="3023" spans="1:7">
      <c r="A3023" s="1"/>
      <c r="G3023" s="3"/>
    </row>
    <row r="3024" spans="1:7">
      <c r="A3024" s="1"/>
      <c r="G3024" s="3"/>
    </row>
    <row r="3025" spans="1:7">
      <c r="A3025" s="1"/>
      <c r="G3025" s="3"/>
    </row>
    <row r="3026" spans="1:7">
      <c r="A3026" s="1"/>
      <c r="C3026" s="2"/>
      <c r="E3026" s="2"/>
      <c r="G3026" s="3"/>
    </row>
    <row r="3027" spans="1:7">
      <c r="A3027" s="1"/>
      <c r="C3027" s="2"/>
      <c r="E3027" s="2"/>
      <c r="G3027" s="3"/>
    </row>
    <row r="3028" spans="1:7">
      <c r="A3028" s="1"/>
      <c r="G3028" s="3"/>
    </row>
    <row r="3029" spans="1:7">
      <c r="A3029" s="1"/>
      <c r="G3029" s="3"/>
    </row>
    <row r="3030" spans="1:7">
      <c r="A3030" s="1"/>
      <c r="C3030" s="2"/>
      <c r="G3030" s="3"/>
    </row>
    <row r="3031" spans="1:7">
      <c r="A3031" s="1"/>
      <c r="G3031" s="3"/>
    </row>
    <row r="3032" spans="1:7">
      <c r="A3032" s="1"/>
      <c r="B3032" s="2"/>
      <c r="G3032" s="3"/>
    </row>
    <row r="3033" spans="1:7">
      <c r="A3033" s="1"/>
      <c r="G3033" s="3"/>
    </row>
    <row r="3034" spans="1:7">
      <c r="A3034" s="1"/>
      <c r="G3034" s="3"/>
    </row>
    <row r="3035" spans="1:7">
      <c r="A3035" s="1"/>
      <c r="G3035" s="3"/>
    </row>
    <row r="3036" spans="1:7">
      <c r="A3036" s="1"/>
      <c r="E3036" s="2"/>
      <c r="G3036" s="3"/>
    </row>
    <row r="3037" spans="1:7">
      <c r="A3037" s="1"/>
      <c r="G3037" s="3"/>
    </row>
    <row r="3038" spans="1:7">
      <c r="A3038" s="1"/>
      <c r="G3038" s="3"/>
    </row>
    <row r="3039" spans="1:7">
      <c r="A3039" s="1"/>
      <c r="B3039" s="2"/>
      <c r="D3039" s="3"/>
      <c r="G3039" s="3"/>
    </row>
    <row r="3040" spans="1:7">
      <c r="A3040" s="1"/>
      <c r="D3040" s="2"/>
      <c r="E3040" s="2"/>
      <c r="G3040" s="3"/>
    </row>
    <row r="3041" spans="1:7">
      <c r="A3041" s="1"/>
      <c r="D3041" s="3"/>
      <c r="G3041" s="3"/>
    </row>
    <row r="3042" spans="1:7">
      <c r="A3042" s="1"/>
      <c r="B3042" s="2"/>
      <c r="D3042" s="3"/>
      <c r="E3042" s="2"/>
      <c r="G3042" s="3"/>
    </row>
    <row r="3043" spans="1:7">
      <c r="A3043" s="1"/>
      <c r="G3043" s="3"/>
    </row>
    <row r="3044" spans="1:7">
      <c r="A3044" s="1"/>
      <c r="B3044" s="2"/>
      <c r="C3044" s="2"/>
      <c r="D3044" s="3"/>
      <c r="G3044" s="3"/>
    </row>
    <row r="3045" spans="1:7">
      <c r="A3045" s="1"/>
      <c r="G3045" s="3"/>
    </row>
    <row r="3046" spans="1:7">
      <c r="A3046" s="1"/>
      <c r="G3046" s="3"/>
    </row>
    <row r="3047" spans="1:7">
      <c r="A3047" s="1"/>
      <c r="G3047" s="3"/>
    </row>
    <row r="3048" spans="1:7">
      <c r="A3048" s="1"/>
      <c r="G3048" s="3"/>
    </row>
    <row r="3049" spans="1:7">
      <c r="A3049" s="1"/>
      <c r="G3049" s="3"/>
    </row>
    <row r="3050" spans="1:7">
      <c r="A3050" s="1"/>
      <c r="G3050" s="3"/>
    </row>
    <row r="3051" spans="1:7">
      <c r="A3051" s="1"/>
      <c r="G3051" s="3"/>
    </row>
    <row r="3052" spans="1:7">
      <c r="A3052" s="1"/>
      <c r="G3052" s="3"/>
    </row>
    <row r="3053" spans="1:7">
      <c r="A3053" s="1"/>
      <c r="G3053" s="3"/>
    </row>
    <row r="3054" spans="1:7">
      <c r="A3054" s="1"/>
      <c r="G3054" s="3"/>
    </row>
    <row r="3055" spans="1:7">
      <c r="A3055" s="1"/>
      <c r="G3055" s="3"/>
    </row>
    <row r="3056" spans="1:7">
      <c r="A3056" s="1"/>
      <c r="E3056" s="2"/>
      <c r="G3056" s="3"/>
    </row>
    <row r="3057" spans="1:7">
      <c r="A3057" s="1"/>
      <c r="G3057" s="3"/>
    </row>
    <row r="3058" spans="1:7">
      <c r="A3058" s="1"/>
      <c r="G3058" s="3"/>
    </row>
    <row r="3059" spans="1:7">
      <c r="A3059" s="1"/>
      <c r="G3059" s="3"/>
    </row>
    <row r="3060" spans="1:7">
      <c r="A3060" s="1"/>
      <c r="G3060" s="3"/>
    </row>
    <row r="3061" spans="1:7">
      <c r="A3061" s="1"/>
      <c r="G3061" s="3"/>
    </row>
    <row r="3062" spans="1:7">
      <c r="A3062" s="1"/>
      <c r="G3062" s="3"/>
    </row>
    <row r="3063" spans="1:7">
      <c r="A3063" s="1"/>
      <c r="G3063" s="3"/>
    </row>
    <row r="3064" spans="1:7">
      <c r="A3064" s="1"/>
      <c r="D3064" s="2"/>
      <c r="G3064" s="3"/>
    </row>
    <row r="3065" spans="1:7">
      <c r="A3065" s="1"/>
      <c r="G3065" s="3"/>
    </row>
    <row r="3066" spans="1:7">
      <c r="A3066" s="1"/>
      <c r="B3066" s="2"/>
      <c r="C3066" s="2"/>
      <c r="G3066" s="3"/>
    </row>
    <row r="3067" spans="1:7">
      <c r="A3067" s="1"/>
      <c r="G3067" s="3"/>
    </row>
    <row r="3068" spans="1:7">
      <c r="A3068" s="1"/>
      <c r="G3068" s="3"/>
    </row>
    <row r="3069" spans="1:7">
      <c r="A3069" s="1"/>
      <c r="D3069" s="2"/>
      <c r="G3069" s="3"/>
    </row>
    <row r="3070" spans="1:7">
      <c r="A3070" s="1"/>
      <c r="G3070" s="3"/>
    </row>
    <row r="3071" spans="1:7">
      <c r="A3071" s="1"/>
      <c r="D3071" s="2"/>
      <c r="G3071" s="3"/>
    </row>
    <row r="3072" spans="1:7">
      <c r="A3072" s="1"/>
      <c r="G3072" s="3"/>
    </row>
    <row r="3073" spans="1:7">
      <c r="A3073" s="1"/>
      <c r="G3073" s="3"/>
    </row>
    <row r="3074" spans="1:7">
      <c r="A3074" s="1"/>
      <c r="G3074" s="3"/>
    </row>
    <row r="3075" spans="1:7">
      <c r="A3075" s="1"/>
      <c r="G3075" s="3"/>
    </row>
    <row r="3076" spans="1:7">
      <c r="A3076" s="1"/>
      <c r="G3076" s="3"/>
    </row>
    <row r="3077" spans="1:7">
      <c r="A3077" s="1"/>
      <c r="G3077" s="3"/>
    </row>
    <row r="3078" spans="1:7">
      <c r="A3078" s="1"/>
      <c r="G3078" s="3"/>
    </row>
    <row r="3079" spans="1:7">
      <c r="A3079" s="1"/>
      <c r="B3079" s="2"/>
      <c r="C3079" s="2"/>
      <c r="G3079" s="3"/>
    </row>
    <row r="3080" spans="1:7">
      <c r="A3080" s="1"/>
      <c r="C3080" s="2"/>
      <c r="G3080" s="3"/>
    </row>
    <row r="3081" spans="1:7">
      <c r="A3081" s="1"/>
      <c r="G3081" s="3"/>
    </row>
    <row r="3082" spans="1:7">
      <c r="A3082" s="1"/>
      <c r="G3082" s="3"/>
    </row>
    <row r="3083" spans="1:7">
      <c r="A3083" s="1"/>
      <c r="G3083" s="3"/>
    </row>
    <row r="3084" spans="1:7">
      <c r="A3084" s="1"/>
      <c r="C3084" s="2"/>
      <c r="E3084" s="2"/>
      <c r="G3084" s="3"/>
    </row>
    <row r="3085" spans="1:7">
      <c r="A3085" s="1"/>
      <c r="C3085" s="2"/>
      <c r="G3085" s="3"/>
    </row>
    <row r="3086" spans="1:7">
      <c r="A3086" s="1"/>
      <c r="G3086" s="3"/>
    </row>
    <row r="3087" spans="1:7">
      <c r="A3087" s="1"/>
      <c r="G3087" s="3"/>
    </row>
    <row r="3088" spans="1:7">
      <c r="A3088" s="1"/>
      <c r="G3088" s="3"/>
    </row>
    <row r="3089" spans="1:7">
      <c r="A3089" s="1"/>
      <c r="G3089" s="3"/>
    </row>
    <row r="3090" spans="1:7">
      <c r="A3090" s="1"/>
      <c r="G3090" s="3"/>
    </row>
    <row r="3091" spans="1:7">
      <c r="A3091" s="1"/>
      <c r="G3091" s="3"/>
    </row>
    <row r="3092" spans="1:7">
      <c r="A3092" s="1"/>
      <c r="C3092" s="2"/>
      <c r="G3092" s="3"/>
    </row>
    <row r="3093" spans="1:7">
      <c r="A3093" s="1"/>
      <c r="G3093" s="3"/>
    </row>
    <row r="3094" spans="1:7">
      <c r="A3094" s="1"/>
      <c r="G3094" s="3"/>
    </row>
    <row r="3095" spans="1:7">
      <c r="A3095" s="1"/>
      <c r="G3095" s="3"/>
    </row>
    <row r="3096" spans="1:7">
      <c r="A3096" s="1"/>
      <c r="G3096" s="3"/>
    </row>
    <row r="3097" spans="1:7">
      <c r="A3097" s="1"/>
      <c r="G3097" s="3"/>
    </row>
    <row r="3098" spans="1:7">
      <c r="A3098" s="1"/>
      <c r="G3098" s="3"/>
    </row>
    <row r="3099" spans="1:7">
      <c r="A3099" s="1"/>
      <c r="G3099" s="3"/>
    </row>
    <row r="3100" spans="1:7">
      <c r="A3100" s="1"/>
      <c r="B3100" s="2"/>
      <c r="G3100" s="3"/>
    </row>
    <row r="3101" spans="1:7">
      <c r="A3101" s="1"/>
      <c r="G3101" s="3"/>
    </row>
    <row r="3102" spans="1:7">
      <c r="A3102" s="1"/>
      <c r="G3102" s="3"/>
    </row>
    <row r="3103" spans="1:7">
      <c r="A3103" s="1"/>
      <c r="G3103" s="3"/>
    </row>
    <row r="3104" spans="1:7">
      <c r="A3104" s="1"/>
      <c r="G3104" s="3"/>
    </row>
    <row r="3105" spans="1:7">
      <c r="A3105" s="1"/>
      <c r="G3105" s="3"/>
    </row>
    <row r="3106" spans="1:7">
      <c r="A3106" s="1"/>
      <c r="G3106" s="3"/>
    </row>
    <row r="3107" spans="1:7">
      <c r="A3107" s="1"/>
      <c r="G3107" s="3"/>
    </row>
    <row r="3108" spans="1:7">
      <c r="A3108" s="1"/>
      <c r="G3108" s="3"/>
    </row>
    <row r="3109" spans="1:7">
      <c r="A3109" s="1"/>
      <c r="G3109" s="3"/>
    </row>
    <row r="3110" spans="1:7">
      <c r="A3110" s="1"/>
      <c r="G3110" s="3"/>
    </row>
    <row r="3111" spans="1:7">
      <c r="A3111" s="1"/>
      <c r="G3111" s="3"/>
    </row>
    <row r="3112" spans="1:7">
      <c r="A3112" s="1"/>
      <c r="G3112" s="3"/>
    </row>
    <row r="3113" spans="1:7">
      <c r="A3113" s="1"/>
      <c r="G3113" s="3"/>
    </row>
    <row r="3114" spans="1:7">
      <c r="A3114" s="1"/>
      <c r="C3114" s="2"/>
      <c r="G3114" s="3"/>
    </row>
    <row r="3115" spans="1:7">
      <c r="A3115" s="1"/>
      <c r="B3115" s="2"/>
      <c r="C3115" s="2"/>
      <c r="G3115" s="3"/>
    </row>
    <row r="3116" spans="1:7">
      <c r="A3116" s="1"/>
      <c r="G3116" s="3"/>
    </row>
    <row r="3117" spans="1:7">
      <c r="A3117" s="1"/>
      <c r="B3117" s="2"/>
      <c r="G3117" s="3"/>
    </row>
    <row r="3118" spans="1:7">
      <c r="A3118" s="1"/>
      <c r="G3118" s="3"/>
    </row>
    <row r="3119" spans="1:7">
      <c r="A3119" s="1"/>
      <c r="G3119" s="3"/>
    </row>
    <row r="3120" spans="1:7">
      <c r="A3120" s="1"/>
      <c r="G3120" s="3"/>
    </row>
    <row r="3121" spans="1:7">
      <c r="A3121" s="1"/>
      <c r="G3121" s="3"/>
    </row>
    <row r="3122" spans="1:7">
      <c r="A3122" s="1"/>
      <c r="G3122" s="3"/>
    </row>
    <row r="3123" spans="1:7">
      <c r="A3123" s="1"/>
      <c r="G3123" s="3"/>
    </row>
    <row r="3124" spans="1:7">
      <c r="A3124" s="1"/>
      <c r="G3124" s="3"/>
    </row>
    <row r="3125" spans="1:7">
      <c r="A3125" s="1"/>
      <c r="G3125" s="3"/>
    </row>
    <row r="3126" spans="1:7">
      <c r="A3126" s="1"/>
      <c r="G3126" s="3"/>
    </row>
    <row r="3127" spans="1:7">
      <c r="A3127" s="1"/>
      <c r="G3127" s="3"/>
    </row>
    <row r="3128" spans="1:7">
      <c r="A3128" s="1"/>
      <c r="G3128" s="3"/>
    </row>
    <row r="3129" spans="1:7">
      <c r="A3129" s="1"/>
      <c r="G3129" s="3"/>
    </row>
    <row r="3130" spans="1:7">
      <c r="A3130" s="1"/>
      <c r="B3130" s="2"/>
      <c r="G3130" s="3"/>
    </row>
    <row r="3131" spans="1:7">
      <c r="A3131" s="1"/>
      <c r="G3131" s="3"/>
    </row>
    <row r="3132" spans="1:7">
      <c r="A3132" s="1"/>
      <c r="G3132" s="3"/>
    </row>
    <row r="3133" spans="1:7">
      <c r="A3133" s="1"/>
      <c r="G3133" s="3"/>
    </row>
    <row r="3134" spans="1:7">
      <c r="A3134" s="1"/>
      <c r="G3134" s="3"/>
    </row>
    <row r="3135" spans="1:7">
      <c r="A3135" s="1"/>
      <c r="B3135" s="2"/>
      <c r="C3135" s="2"/>
      <c r="D3135" s="2"/>
      <c r="G3135" s="3"/>
    </row>
    <row r="3136" spans="1:7">
      <c r="A3136" s="1"/>
      <c r="G3136" s="3"/>
    </row>
    <row r="3137" spans="1:7">
      <c r="A3137" s="1"/>
      <c r="G3137" s="3"/>
    </row>
    <row r="3138" spans="1:7">
      <c r="A3138" s="1"/>
      <c r="G3138" s="3"/>
    </row>
    <row r="3139" spans="1:7">
      <c r="A3139" s="1"/>
      <c r="C3139" s="2"/>
      <c r="G3139" s="3"/>
    </row>
    <row r="3140" spans="1:7">
      <c r="A3140" s="1"/>
      <c r="G3140" s="3"/>
    </row>
    <row r="3141" spans="1:7">
      <c r="A3141" s="1"/>
      <c r="D3141" s="2"/>
      <c r="G3141" s="2"/>
    </row>
    <row r="3142" spans="1:7">
      <c r="A3142" s="1"/>
      <c r="G3142" s="2"/>
    </row>
    <row r="3143" spans="1:7">
      <c r="A3143" s="1"/>
      <c r="G3143" s="2"/>
    </row>
    <row r="3144" spans="1:7">
      <c r="A3144" s="1"/>
      <c r="G3144" s="2"/>
    </row>
    <row r="3145" spans="1:7">
      <c r="A3145" s="1"/>
      <c r="D3145" s="2"/>
      <c r="G3145" s="2"/>
    </row>
    <row r="3146" spans="1:7">
      <c r="A3146" s="1"/>
      <c r="G3146" s="3"/>
    </row>
    <row r="3147" spans="1:7">
      <c r="A3147" s="1"/>
      <c r="C3147" s="2"/>
      <c r="G3147" s="3"/>
    </row>
    <row r="3148" spans="1:7">
      <c r="A3148" s="1"/>
      <c r="C3148" s="2"/>
      <c r="G3148" s="3"/>
    </row>
    <row r="3149" spans="1:7">
      <c r="A3149" s="1"/>
      <c r="G3149" s="3"/>
    </row>
    <row r="3150" spans="1:7">
      <c r="A3150" s="1"/>
      <c r="C3150" s="2"/>
      <c r="G3150" s="3"/>
    </row>
    <row r="3151" spans="1:7">
      <c r="A3151" s="1"/>
      <c r="G3151" s="3"/>
    </row>
    <row r="3152" spans="1:7">
      <c r="A3152" s="1"/>
      <c r="D3152" s="2"/>
      <c r="G3152" s="3"/>
    </row>
    <row r="3153" spans="1:7">
      <c r="A3153" s="1"/>
      <c r="G3153" s="3"/>
    </row>
    <row r="3154" spans="1:7">
      <c r="A3154" s="1"/>
      <c r="B3154" s="2"/>
      <c r="G3154" s="3"/>
    </row>
    <row r="3155" spans="1:7">
      <c r="A3155" s="1"/>
      <c r="G3155" s="2"/>
    </row>
    <row r="3156" spans="1:7">
      <c r="A3156" s="1"/>
      <c r="G3156" s="3"/>
    </row>
    <row r="3157" spans="1:7">
      <c r="A3157" s="1"/>
      <c r="G3157" s="2"/>
    </row>
    <row r="3158" spans="1:7">
      <c r="A3158" s="1"/>
      <c r="B3158" s="2"/>
      <c r="C3158" s="2"/>
      <c r="G3158" s="2"/>
    </row>
    <row r="3159" spans="1:7">
      <c r="A3159" s="1"/>
      <c r="C3159" s="2"/>
      <c r="E3159" s="2"/>
      <c r="G3159" s="3"/>
    </row>
    <row r="3160" spans="1:7">
      <c r="A3160" s="1"/>
      <c r="E3160" s="2"/>
      <c r="G3160" s="3"/>
    </row>
    <row r="3161" spans="1:7">
      <c r="A3161" s="1"/>
      <c r="G3161" s="3"/>
    </row>
    <row r="3162" spans="1:7">
      <c r="A3162" s="1"/>
      <c r="G3162" s="3"/>
    </row>
    <row r="3163" spans="1:7">
      <c r="A3163" s="1"/>
      <c r="G3163" s="3"/>
    </row>
    <row r="3164" spans="1:7">
      <c r="A3164" s="1"/>
      <c r="G3164" s="3"/>
    </row>
    <row r="3165" spans="1:7">
      <c r="A3165" s="1"/>
      <c r="G3165" s="3"/>
    </row>
    <row r="3166" spans="1:7">
      <c r="A3166" s="1"/>
      <c r="G3166" s="3"/>
    </row>
    <row r="3167" spans="1:7">
      <c r="A3167" s="1"/>
      <c r="B3167" s="2"/>
      <c r="D3167" s="2"/>
      <c r="G3167" s="3"/>
    </row>
    <row r="3168" spans="1:7">
      <c r="A3168" s="1"/>
      <c r="G3168" s="3"/>
    </row>
    <row r="3169" spans="1:7">
      <c r="A3169" s="1"/>
      <c r="G3169" s="3"/>
    </row>
    <row r="3170" spans="1:7">
      <c r="A3170" s="1"/>
      <c r="G3170" s="3"/>
    </row>
    <row r="3171" spans="1:7">
      <c r="A3171" s="1"/>
      <c r="G3171" s="3"/>
    </row>
    <row r="3172" spans="1:7">
      <c r="A3172" s="1"/>
      <c r="G3172" s="3"/>
    </row>
    <row r="3173" spans="1:7">
      <c r="A3173" s="1"/>
      <c r="G3173" s="3"/>
    </row>
    <row r="3174" spans="1:7">
      <c r="A3174" s="1"/>
      <c r="G3174" s="3"/>
    </row>
    <row r="3175" spans="1:7">
      <c r="A3175" s="1"/>
      <c r="G3175" s="3"/>
    </row>
    <row r="3176" spans="1:7">
      <c r="A3176" s="1"/>
      <c r="G3176" s="3"/>
    </row>
    <row r="3177" spans="1:7">
      <c r="A3177" s="1"/>
      <c r="G3177" s="3"/>
    </row>
    <row r="3178" spans="1:7">
      <c r="A3178" s="1"/>
      <c r="C3178" s="2"/>
      <c r="G3178" s="3"/>
    </row>
    <row r="3179" spans="1:7">
      <c r="A3179" s="1"/>
      <c r="C3179" s="2"/>
      <c r="E3179" s="2"/>
      <c r="G3179" s="3"/>
    </row>
    <row r="3180" spans="1:7">
      <c r="A3180" s="1"/>
      <c r="C3180" s="2"/>
      <c r="G3180" s="3"/>
    </row>
    <row r="3181" spans="1:7">
      <c r="A3181" s="1"/>
      <c r="C3181" s="2"/>
      <c r="E3181" s="2"/>
      <c r="G3181" s="3"/>
    </row>
    <row r="3182" spans="1:7">
      <c r="A3182" s="1"/>
      <c r="G3182" s="3"/>
    </row>
    <row r="3183" spans="1:7">
      <c r="A3183" s="1"/>
      <c r="G3183" s="3"/>
    </row>
    <row r="3184" spans="1:7">
      <c r="A3184" s="1"/>
      <c r="G3184" s="3"/>
    </row>
    <row r="3185" spans="1:7">
      <c r="A3185" s="1"/>
      <c r="E3185" s="2"/>
      <c r="G3185" s="3"/>
    </row>
    <row r="3186" spans="1:7">
      <c r="A3186" s="1"/>
      <c r="G3186" s="3"/>
    </row>
    <row r="3187" spans="1:7">
      <c r="A3187" s="1"/>
      <c r="G3187" s="3"/>
    </row>
    <row r="3188" spans="1:7">
      <c r="A3188" s="1"/>
      <c r="G3188" s="3"/>
    </row>
    <row r="3189" spans="1:7">
      <c r="A3189" s="1"/>
      <c r="G3189" s="3"/>
    </row>
    <row r="3190" spans="1:7">
      <c r="A3190" s="1"/>
      <c r="G3190" s="3"/>
    </row>
    <row r="3191" spans="1:7">
      <c r="A3191" s="1"/>
      <c r="G3191" s="3"/>
    </row>
    <row r="3192" spans="1:7">
      <c r="A3192" s="1"/>
      <c r="G3192" s="3"/>
    </row>
    <row r="3193" spans="1:7">
      <c r="A3193" s="1"/>
      <c r="C3193" s="2"/>
      <c r="G3193" s="3"/>
    </row>
    <row r="3194" spans="1:7">
      <c r="A3194" s="1"/>
      <c r="G3194" s="3"/>
    </row>
    <row r="3195" spans="1:7">
      <c r="A3195" s="1"/>
      <c r="G3195" s="3"/>
    </row>
    <row r="3196" spans="1:7">
      <c r="A3196" s="1"/>
      <c r="G3196" s="3"/>
    </row>
    <row r="3197" spans="1:7">
      <c r="A3197" s="1"/>
      <c r="G3197" s="3"/>
    </row>
    <row r="3198" spans="1:7">
      <c r="A3198" s="1"/>
      <c r="G3198" s="3"/>
    </row>
    <row r="3199" spans="1:7">
      <c r="A3199" s="1"/>
      <c r="G3199" s="3"/>
    </row>
    <row r="3200" spans="1:7">
      <c r="A3200" s="1"/>
      <c r="C3200" s="2"/>
      <c r="G3200" s="3"/>
    </row>
    <row r="3201" spans="1:7">
      <c r="A3201" s="1"/>
      <c r="B3201" s="3"/>
      <c r="D3201" s="3"/>
      <c r="G3201" s="3"/>
    </row>
    <row r="3202" spans="1:7">
      <c r="A3202" s="1"/>
      <c r="B3202" s="3"/>
      <c r="C3202" s="3"/>
      <c r="D3202" s="3"/>
      <c r="E3202" s="3"/>
      <c r="G3202" s="2"/>
    </row>
    <row r="3203" spans="1:7">
      <c r="A3203" s="1"/>
      <c r="B3203" s="3"/>
      <c r="C3203" s="3"/>
      <c r="D3203" s="3"/>
      <c r="E3203" s="3"/>
      <c r="G3203" s="2"/>
    </row>
    <row r="3204" spans="1:7">
      <c r="A3204" s="1"/>
      <c r="B3204" s="3"/>
      <c r="C3204" s="3"/>
      <c r="D3204" s="3"/>
      <c r="E3204" s="3"/>
      <c r="G3204" s="2"/>
    </row>
    <row r="3205" spans="1:7">
      <c r="A3205" s="1"/>
      <c r="D3205" s="3"/>
      <c r="E3205" s="3"/>
      <c r="G3205" s="2"/>
    </row>
    <row r="3206" spans="1:7">
      <c r="A3206" s="1"/>
      <c r="B3206" s="2"/>
      <c r="C3206" s="2"/>
      <c r="D3206" s="3"/>
      <c r="E3206" s="3"/>
      <c r="G3206" s="3"/>
    </row>
    <row r="3207" spans="1:7">
      <c r="A3207" s="1"/>
      <c r="B3207" s="3"/>
      <c r="C3207" s="2"/>
      <c r="D3207" s="3"/>
      <c r="E3207" s="2"/>
      <c r="G3207" s="3"/>
    </row>
    <row r="3208" spans="1:7">
      <c r="A3208" s="1"/>
      <c r="B3208" s="3"/>
      <c r="C3208" s="2"/>
      <c r="D3208" s="3"/>
      <c r="G3208" s="3"/>
    </row>
    <row r="3209" spans="1:7">
      <c r="A3209" s="1"/>
      <c r="D3209" s="3"/>
      <c r="E3209" s="3"/>
      <c r="G3209" s="2"/>
    </row>
    <row r="3210" spans="1:7">
      <c r="A3210" s="1"/>
      <c r="G3210" s="3"/>
    </row>
    <row r="3211" spans="1:7">
      <c r="A3211" s="1"/>
      <c r="G3211" s="3"/>
    </row>
    <row r="3212" spans="1:7">
      <c r="A3212" s="1"/>
      <c r="G3212" s="3"/>
    </row>
    <row r="3213" spans="1:7">
      <c r="A3213" s="1"/>
      <c r="G3213" s="3"/>
    </row>
    <row r="3214" spans="1:7">
      <c r="A3214" s="1"/>
      <c r="B3214" s="3"/>
      <c r="D3214" s="3"/>
      <c r="G3214" s="3"/>
    </row>
    <row r="3215" spans="1:7">
      <c r="A3215" s="1"/>
      <c r="B3215" s="3"/>
      <c r="C3215" s="3"/>
      <c r="D3215" s="3"/>
      <c r="E3215" s="3"/>
      <c r="G3215" s="2"/>
    </row>
    <row r="3216" spans="1:7">
      <c r="A3216" s="1"/>
      <c r="B3216" s="3"/>
      <c r="C3216" s="3"/>
      <c r="E3216" s="3"/>
      <c r="G3216" s="2"/>
    </row>
    <row r="3217" spans="1:7">
      <c r="A3217" s="1"/>
      <c r="B3217" s="3"/>
      <c r="C3217" s="3"/>
      <c r="D3217" s="3"/>
      <c r="E3217" s="3"/>
      <c r="G3217" s="2"/>
    </row>
    <row r="3218" spans="1:7">
      <c r="A3218" s="1"/>
      <c r="B3218" s="3"/>
      <c r="D3218" s="3"/>
      <c r="E3218" s="3"/>
      <c r="G3218" s="2"/>
    </row>
    <row r="3219" spans="1:7">
      <c r="A3219" s="1"/>
      <c r="D3219" s="3"/>
      <c r="E3219" s="3"/>
      <c r="G3219" s="3"/>
    </row>
    <row r="3220" spans="1:7">
      <c r="A3220" s="1"/>
      <c r="D3220" s="2"/>
      <c r="G3220" s="3"/>
    </row>
    <row r="3221" spans="1:7">
      <c r="A3221" s="1"/>
      <c r="B3221" s="3"/>
      <c r="D3221" s="3"/>
      <c r="E3221" s="2"/>
      <c r="G3221" s="3"/>
    </row>
    <row r="3222" spans="1:7">
      <c r="A3222" s="1"/>
      <c r="B3222" s="3"/>
      <c r="C3222" s="3"/>
      <c r="D3222" s="3"/>
      <c r="E3222" s="3"/>
      <c r="G3222" s="2"/>
    </row>
    <row r="3223" spans="1:7">
      <c r="A3223" s="1"/>
      <c r="B3223" s="3"/>
      <c r="C3223" s="3"/>
      <c r="D3223" s="3"/>
      <c r="E3223" s="3"/>
      <c r="G3223" s="2"/>
    </row>
    <row r="3224" spans="1:7">
      <c r="A3224" s="1"/>
      <c r="D3224" s="3"/>
      <c r="E3224" s="3"/>
      <c r="G3224" s="2"/>
    </row>
    <row r="3225" spans="1:7">
      <c r="A3225" s="1"/>
      <c r="B3225" s="2"/>
      <c r="C3225" s="2"/>
      <c r="G3225" s="3"/>
    </row>
    <row r="3226" spans="1:7">
      <c r="A3226" s="1"/>
      <c r="G3226" s="3"/>
    </row>
    <row r="3227" spans="1:7">
      <c r="A3227" s="1"/>
      <c r="G3227" s="3"/>
    </row>
    <row r="3228" spans="1:7">
      <c r="A3228" s="1"/>
      <c r="G3228" s="3"/>
    </row>
    <row r="3229" spans="1:7">
      <c r="A3229" s="1"/>
      <c r="G3229" s="3"/>
    </row>
    <row r="3230" spans="1:7">
      <c r="A3230" s="1"/>
      <c r="D3230" s="2"/>
      <c r="G3230" s="3"/>
    </row>
    <row r="3231" spans="1:7">
      <c r="A3231" s="1"/>
      <c r="G3231" s="3"/>
    </row>
    <row r="3232" spans="1:7">
      <c r="A3232" s="1"/>
      <c r="G3232" s="3"/>
    </row>
    <row r="3233" spans="1:7">
      <c r="A3233" s="1"/>
      <c r="G3233" s="3"/>
    </row>
    <row r="3234" spans="1:7">
      <c r="A3234" s="1"/>
      <c r="G3234" s="3"/>
    </row>
    <row r="3235" spans="1:7">
      <c r="A3235" s="1"/>
      <c r="G3235" s="3"/>
    </row>
    <row r="3236" spans="1:7">
      <c r="A3236" s="1"/>
      <c r="G3236" s="3"/>
    </row>
    <row r="3237" spans="1:7">
      <c r="A3237" s="1"/>
      <c r="C3237" s="2"/>
      <c r="G3237" s="3"/>
    </row>
    <row r="3238" spans="1:7">
      <c r="A3238" s="1"/>
      <c r="G3238" s="3"/>
    </row>
    <row r="3239" spans="1:7">
      <c r="A3239" s="1"/>
      <c r="C3239" s="2"/>
      <c r="G3239" s="3"/>
    </row>
    <row r="3240" spans="1:7">
      <c r="A3240" s="1"/>
      <c r="C3240" s="2"/>
      <c r="G3240" s="3"/>
    </row>
    <row r="3241" spans="1:7">
      <c r="A3241" s="1"/>
      <c r="G3241" s="3"/>
    </row>
    <row r="3242" spans="1:7">
      <c r="A3242" s="1"/>
      <c r="C3242" s="2"/>
      <c r="G3242" s="3"/>
    </row>
    <row r="3243" spans="1:7">
      <c r="A3243" s="1"/>
      <c r="B3243" s="2"/>
      <c r="G3243" s="3"/>
    </row>
    <row r="3244" spans="1:7">
      <c r="A3244" s="1"/>
      <c r="C3244" s="2"/>
      <c r="G3244" s="3"/>
    </row>
    <row r="3245" spans="1:7">
      <c r="A3245" s="1"/>
      <c r="G3245" s="3"/>
    </row>
    <row r="3246" spans="1:7">
      <c r="A3246" s="1"/>
      <c r="G3246" s="3"/>
    </row>
    <row r="3247" spans="1:7">
      <c r="A3247" s="1"/>
      <c r="C3247" s="2"/>
      <c r="G3247" s="3"/>
    </row>
    <row r="3248" spans="1:7">
      <c r="A3248" s="1"/>
      <c r="B3248" s="2"/>
      <c r="E3248" s="2"/>
      <c r="G3248" s="3"/>
    </row>
    <row r="3249" spans="1:7">
      <c r="A3249" s="1"/>
      <c r="G3249" s="2"/>
    </row>
    <row r="3250" spans="1:7">
      <c r="A3250" s="1"/>
      <c r="G3250" s="3"/>
    </row>
    <row r="3251" spans="1:7">
      <c r="A3251" s="1"/>
      <c r="G3251" s="2"/>
    </row>
    <row r="3252" spans="1:7">
      <c r="A3252" s="1"/>
      <c r="G3252" s="3"/>
    </row>
    <row r="3253" spans="1:7">
      <c r="A3253" s="1"/>
      <c r="G3253" s="3"/>
    </row>
    <row r="3254" spans="1:7">
      <c r="A3254" s="1"/>
      <c r="C3254" s="2"/>
      <c r="G3254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232"/>
  <sheetViews>
    <sheetView topLeftCell="A110" zoomScale="66" zoomScaleNormal="66" workbookViewId="0">
      <selection sqref="A1:R148"/>
    </sheetView>
  </sheetViews>
  <sheetFormatPr baseColWidth="10" defaultRowHeight="15"/>
  <cols>
    <col min="16" max="16" width="28" bestFit="1" customWidth="1"/>
    <col min="18" max="18" width="13.7109375" bestFit="1" customWidth="1"/>
  </cols>
  <sheetData>
    <row r="1" spans="1:18">
      <c r="A1" s="4" t="s">
        <v>0</v>
      </c>
    </row>
    <row r="2" spans="1:18" ht="3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10</v>
      </c>
      <c r="J2" s="5" t="s">
        <v>11</v>
      </c>
      <c r="K2" s="5" t="s">
        <v>12</v>
      </c>
      <c r="L2" s="5" t="s">
        <v>13</v>
      </c>
      <c r="O2" s="5" t="s">
        <v>9</v>
      </c>
      <c r="P2" s="5" t="s">
        <v>14</v>
      </c>
      <c r="Q2" s="5" t="s">
        <v>15</v>
      </c>
      <c r="R2" s="5" t="s">
        <v>16</v>
      </c>
    </row>
    <row r="3" spans="1:18">
      <c r="A3" s="6">
        <v>40878</v>
      </c>
      <c r="B3" s="7">
        <v>52.29</v>
      </c>
      <c r="C3" s="7">
        <v>52.59</v>
      </c>
      <c r="D3" s="7">
        <v>47.11</v>
      </c>
      <c r="E3" s="7">
        <v>50.26</v>
      </c>
      <c r="F3" s="8">
        <v>829100</v>
      </c>
      <c r="G3" s="7">
        <v>49.66</v>
      </c>
      <c r="H3">
        <f>(G3-G4)/G4</f>
        <v>-3.8156110788301487E-2</v>
      </c>
      <c r="I3">
        <f>SUM(J3:L3)</f>
        <v>145</v>
      </c>
      <c r="J3">
        <f>COUNTIF(H3:H147,"&lt;0")</f>
        <v>62</v>
      </c>
      <c r="K3">
        <f>COUNTIF(H3:H147,"&gt;0")</f>
        <v>79</v>
      </c>
      <c r="L3">
        <f>COUNTIF(H3:H147,"=0")</f>
        <v>4</v>
      </c>
      <c r="M3">
        <f>IF(H3&lt;0,0,"")</f>
        <v>0</v>
      </c>
      <c r="N3" t="str">
        <f>IF(H3&gt;0,1,"")</f>
        <v/>
      </c>
      <c r="O3">
        <v>40</v>
      </c>
      <c r="P3" s="11">
        <f>((I3^2+I3)*(J3^2+K3^2+L3^2)*(J3^2+K3^2+L3^2)^2-(2*I3*(J3^3+K3^3+L3^3))-I3^3)/(I3^2*(I3-1))</f>
        <v>7206351978.930028</v>
      </c>
      <c r="Q3">
        <f>(I3+1)-((J3^2+K3^2+L3^2)/I3)</f>
        <v>76.337931034482764</v>
      </c>
      <c r="R3" s="12">
        <f>((O5-Q3+0.5)/(SQRT(P3)))</f>
        <v>3.7248912902397062E-5</v>
      </c>
    </row>
    <row r="4" spans="1:18">
      <c r="A4" s="6">
        <v>40848</v>
      </c>
      <c r="B4" s="7">
        <v>50</v>
      </c>
      <c r="C4" s="7">
        <v>54</v>
      </c>
      <c r="D4" s="7">
        <v>47.13</v>
      </c>
      <c r="E4" s="7">
        <v>52.26</v>
      </c>
      <c r="F4" s="8">
        <v>1267500</v>
      </c>
      <c r="G4" s="7">
        <v>51.63</v>
      </c>
      <c r="H4">
        <f>(G4-G5)/G5</f>
        <v>2.1364985163204855E-2</v>
      </c>
      <c r="M4" t="str">
        <f t="shared" ref="M4:M67" si="0">IF(H4&lt;0,0,"")</f>
        <v/>
      </c>
      <c r="N4">
        <f t="shared" ref="N4:N67" si="1">IF(H4&gt;0,1,"")</f>
        <v>1</v>
      </c>
      <c r="O4" s="9">
        <v>39</v>
      </c>
    </row>
    <row r="5" spans="1:18">
      <c r="A5" s="6">
        <v>40819</v>
      </c>
      <c r="B5" s="7">
        <v>44.99</v>
      </c>
      <c r="C5" s="7">
        <v>52.89</v>
      </c>
      <c r="D5" s="7">
        <v>42.85</v>
      </c>
      <c r="E5" s="7">
        <v>51.16</v>
      </c>
      <c r="F5" s="8">
        <v>1148300</v>
      </c>
      <c r="G5" s="7">
        <v>50.55</v>
      </c>
      <c r="H5">
        <f>(G5-G6)/G6</f>
        <v>0.11762104797700643</v>
      </c>
      <c r="M5" t="str">
        <f t="shared" si="0"/>
        <v/>
      </c>
      <c r="N5">
        <f t="shared" si="1"/>
        <v>1</v>
      </c>
      <c r="O5">
        <f>O3+O4</f>
        <v>79</v>
      </c>
    </row>
    <row r="6" spans="1:18">
      <c r="A6" s="6">
        <v>40787</v>
      </c>
      <c r="B6" s="7">
        <v>48.44</v>
      </c>
      <c r="C6" s="7">
        <v>50.01</v>
      </c>
      <c r="D6" s="7">
        <v>44.11</v>
      </c>
      <c r="E6" s="7">
        <v>45.78</v>
      </c>
      <c r="F6" s="8">
        <v>1372800</v>
      </c>
      <c r="G6" s="7">
        <v>45.23</v>
      </c>
      <c r="H6">
        <f>(G6-G7)/G7</f>
        <v>-5.5741127348643046E-2</v>
      </c>
      <c r="M6">
        <f t="shared" si="0"/>
        <v>0</v>
      </c>
      <c r="N6" t="str">
        <f t="shared" si="1"/>
        <v/>
      </c>
    </row>
    <row r="7" spans="1:18">
      <c r="A7" s="6">
        <v>40756</v>
      </c>
      <c r="B7" s="7">
        <v>52.68</v>
      </c>
      <c r="C7" s="7">
        <v>53.06</v>
      </c>
      <c r="D7" s="7">
        <v>42.42</v>
      </c>
      <c r="E7" s="7">
        <v>48.49</v>
      </c>
      <c r="F7" s="8">
        <v>1667000</v>
      </c>
      <c r="G7" s="7">
        <v>47.9</v>
      </c>
      <c r="H7">
        <f>(G7-G8)/G8</f>
        <v>-6.3904631620089955E-2</v>
      </c>
      <c r="M7">
        <f t="shared" si="0"/>
        <v>0</v>
      </c>
      <c r="N7" t="str">
        <f t="shared" si="1"/>
        <v/>
      </c>
    </row>
    <row r="8" spans="1:18">
      <c r="A8" s="6">
        <v>40725</v>
      </c>
      <c r="B8" s="7">
        <v>54.71</v>
      </c>
      <c r="C8" s="7">
        <v>57.62</v>
      </c>
      <c r="D8" s="7">
        <v>50.42</v>
      </c>
      <c r="E8" s="7">
        <v>51.79</v>
      </c>
      <c r="F8" s="8">
        <v>1276600</v>
      </c>
      <c r="G8" s="7">
        <v>51.17</v>
      </c>
      <c r="H8">
        <f>(G8-G9)/G9</f>
        <v>-5.32839962997224E-2</v>
      </c>
      <c r="M8">
        <f t="shared" si="0"/>
        <v>0</v>
      </c>
      <c r="N8" t="str">
        <f t="shared" si="1"/>
        <v/>
      </c>
    </row>
    <row r="9" spans="1:18">
      <c r="A9" s="6">
        <v>40695</v>
      </c>
      <c r="B9" s="7">
        <v>52.8</v>
      </c>
      <c r="C9" s="7">
        <v>55.24</v>
      </c>
      <c r="D9" s="7">
        <v>48.76</v>
      </c>
      <c r="E9" s="7">
        <v>54.7</v>
      </c>
      <c r="F9" s="8">
        <v>1099600</v>
      </c>
      <c r="G9" s="7">
        <v>54.05</v>
      </c>
      <c r="H9">
        <f>(G9-G10)/G10</f>
        <v>4.424265842349303E-2</v>
      </c>
      <c r="M9" t="str">
        <f t="shared" si="0"/>
        <v/>
      </c>
      <c r="N9">
        <f t="shared" si="1"/>
        <v>1</v>
      </c>
    </row>
    <row r="10" spans="1:18">
      <c r="A10" s="6">
        <v>40665</v>
      </c>
      <c r="B10" s="7">
        <v>50.45</v>
      </c>
      <c r="C10" s="7">
        <v>53.77</v>
      </c>
      <c r="D10" s="7">
        <v>49.58</v>
      </c>
      <c r="E10" s="7">
        <v>52.39</v>
      </c>
      <c r="F10" s="8">
        <v>1138300</v>
      </c>
      <c r="G10" s="7">
        <v>51.76</v>
      </c>
      <c r="H10">
        <f>(G10-G11)/G11</f>
        <v>5.3960496843819969E-2</v>
      </c>
      <c r="M10" t="str">
        <f t="shared" si="0"/>
        <v/>
      </c>
      <c r="N10">
        <f t="shared" si="1"/>
        <v>1</v>
      </c>
    </row>
    <row r="11" spans="1:18">
      <c r="A11" s="6">
        <v>40634</v>
      </c>
      <c r="B11" s="7">
        <v>44.62</v>
      </c>
      <c r="C11" s="7">
        <v>50.26</v>
      </c>
      <c r="D11" s="7">
        <v>44.04</v>
      </c>
      <c r="E11" s="7">
        <v>50.26</v>
      </c>
      <c r="F11" s="8">
        <v>1040100</v>
      </c>
      <c r="G11" s="7">
        <v>49.11</v>
      </c>
      <c r="H11">
        <f>(G11-G12)/G12</f>
        <v>0.13078517154040986</v>
      </c>
      <c r="M11" t="str">
        <f t="shared" si="0"/>
        <v/>
      </c>
      <c r="N11">
        <f t="shared" si="1"/>
        <v>1</v>
      </c>
    </row>
    <row r="12" spans="1:18">
      <c r="A12" s="6">
        <v>40603</v>
      </c>
      <c r="B12" s="7">
        <v>46.83</v>
      </c>
      <c r="C12" s="7">
        <v>48.15</v>
      </c>
      <c r="D12" s="7">
        <v>42.4</v>
      </c>
      <c r="E12" s="7">
        <v>44.46</v>
      </c>
      <c r="F12" s="8">
        <v>1265200</v>
      </c>
      <c r="G12" s="7">
        <v>43.43</v>
      </c>
      <c r="H12">
        <f>(G12-G13)/G13</f>
        <v>-4.4023772837332158E-2</v>
      </c>
      <c r="M12">
        <f t="shared" si="0"/>
        <v>0</v>
      </c>
      <c r="N12" t="str">
        <f t="shared" si="1"/>
        <v/>
      </c>
    </row>
    <row r="13" spans="1:18">
      <c r="A13" s="6">
        <v>40575</v>
      </c>
      <c r="B13" s="7">
        <v>45.62</v>
      </c>
      <c r="C13" s="7">
        <v>49.85</v>
      </c>
      <c r="D13" s="7">
        <v>45.47</v>
      </c>
      <c r="E13" s="7">
        <v>46.5</v>
      </c>
      <c r="F13" s="8">
        <v>1250800</v>
      </c>
      <c r="G13" s="7">
        <v>45.43</v>
      </c>
      <c r="H13">
        <f>(G13-G14)/G14</f>
        <v>2.2047244094488116E-2</v>
      </c>
      <c r="M13" t="str">
        <f t="shared" si="0"/>
        <v/>
      </c>
      <c r="N13">
        <f t="shared" si="1"/>
        <v>1</v>
      </c>
    </row>
    <row r="14" spans="1:18">
      <c r="A14" s="6">
        <v>40546</v>
      </c>
      <c r="B14" s="7">
        <v>49.28</v>
      </c>
      <c r="C14" s="7">
        <v>50.07</v>
      </c>
      <c r="D14" s="7">
        <v>44.69</v>
      </c>
      <c r="E14" s="7">
        <v>45.49</v>
      </c>
      <c r="F14" s="8">
        <v>1083000</v>
      </c>
      <c r="G14" s="7">
        <v>44.45</v>
      </c>
      <c r="H14">
        <f>(G14-G15)/G15</f>
        <v>-6.9499685995394606E-2</v>
      </c>
      <c r="M14">
        <f t="shared" si="0"/>
        <v>0</v>
      </c>
      <c r="N14" t="str">
        <f t="shared" si="1"/>
        <v/>
      </c>
    </row>
    <row r="15" spans="1:18">
      <c r="A15" s="6">
        <v>40513</v>
      </c>
      <c r="B15" s="7">
        <v>48.82</v>
      </c>
      <c r="C15" s="7">
        <v>51.55</v>
      </c>
      <c r="D15" s="7">
        <v>48.53</v>
      </c>
      <c r="E15" s="7">
        <v>48.89</v>
      </c>
      <c r="F15" s="8">
        <v>786300</v>
      </c>
      <c r="G15" s="7">
        <v>47.77</v>
      </c>
      <c r="H15">
        <f>(G15-G16)/G16</f>
        <v>1.1005291005291072E-2</v>
      </c>
      <c r="M15" t="str">
        <f t="shared" si="0"/>
        <v/>
      </c>
      <c r="N15">
        <f t="shared" si="1"/>
        <v>1</v>
      </c>
    </row>
    <row r="16" spans="1:18">
      <c r="A16" s="6">
        <v>40483</v>
      </c>
      <c r="B16" s="7">
        <v>47</v>
      </c>
      <c r="C16" s="7">
        <v>50.15</v>
      </c>
      <c r="D16" s="7">
        <v>45.64</v>
      </c>
      <c r="E16" s="7">
        <v>48.36</v>
      </c>
      <c r="F16" s="8">
        <v>1255400</v>
      </c>
      <c r="G16" s="7">
        <v>47.25</v>
      </c>
      <c r="H16">
        <f>(G16-G17)/G17</f>
        <v>3.1884690980563464E-2</v>
      </c>
      <c r="M16" t="str">
        <f t="shared" si="0"/>
        <v/>
      </c>
      <c r="N16">
        <f t="shared" si="1"/>
        <v>1</v>
      </c>
    </row>
    <row r="17" spans="1:14">
      <c r="A17" s="6">
        <v>40452</v>
      </c>
      <c r="B17" s="7">
        <v>45.58</v>
      </c>
      <c r="C17" s="7">
        <v>48</v>
      </c>
      <c r="D17" s="7">
        <v>44.5</v>
      </c>
      <c r="E17" s="7">
        <v>46.87</v>
      </c>
      <c r="F17" s="8">
        <v>997200</v>
      </c>
      <c r="G17" s="7">
        <v>45.79</v>
      </c>
      <c r="H17">
        <f>(G17-G18)/G18</f>
        <v>3.200360604011724E-2</v>
      </c>
      <c r="M17" t="str">
        <f t="shared" si="0"/>
        <v/>
      </c>
      <c r="N17">
        <f t="shared" si="1"/>
        <v>1</v>
      </c>
    </row>
    <row r="18" spans="1:14">
      <c r="A18" s="6">
        <v>40422</v>
      </c>
      <c r="B18" s="7">
        <v>40.229999999999997</v>
      </c>
      <c r="C18" s="7">
        <v>46.97</v>
      </c>
      <c r="D18" s="7">
        <v>40.06</v>
      </c>
      <c r="E18" s="7">
        <v>45.41</v>
      </c>
      <c r="F18" s="8">
        <v>1059900</v>
      </c>
      <c r="G18" s="7">
        <v>44.37</v>
      </c>
      <c r="H18">
        <f>(G18-G19)/G19</f>
        <v>0.13073394495412832</v>
      </c>
      <c r="M18" t="str">
        <f t="shared" si="0"/>
        <v/>
      </c>
      <c r="N18">
        <f t="shared" si="1"/>
        <v>1</v>
      </c>
    </row>
    <row r="19" spans="1:14">
      <c r="A19" s="6">
        <v>40392</v>
      </c>
      <c r="B19" s="7">
        <v>41.81</v>
      </c>
      <c r="C19" s="7">
        <v>43.72</v>
      </c>
      <c r="D19" s="7">
        <v>39.25</v>
      </c>
      <c r="E19" s="7">
        <v>40.17</v>
      </c>
      <c r="F19" s="8">
        <v>1017700</v>
      </c>
      <c r="G19" s="7">
        <v>39.24</v>
      </c>
      <c r="H19">
        <f>(G19-G20)/G20</f>
        <v>-3.3735533119921141E-2</v>
      </c>
      <c r="M19">
        <f t="shared" si="0"/>
        <v>0</v>
      </c>
      <c r="N19" t="str">
        <f t="shared" si="1"/>
        <v/>
      </c>
    </row>
    <row r="20" spans="1:14">
      <c r="A20" s="6">
        <v>40360</v>
      </c>
      <c r="B20" s="7">
        <v>39.19</v>
      </c>
      <c r="C20" s="7">
        <v>43.92</v>
      </c>
      <c r="D20" s="7">
        <v>38.58</v>
      </c>
      <c r="E20" s="7">
        <v>41.56</v>
      </c>
      <c r="F20" s="8">
        <v>1037700</v>
      </c>
      <c r="G20" s="7">
        <v>40.61</v>
      </c>
      <c r="H20">
        <f>(G20-G21)/G21</f>
        <v>4.2351129363449654E-2</v>
      </c>
      <c r="M20" t="str">
        <f t="shared" si="0"/>
        <v/>
      </c>
      <c r="N20">
        <f t="shared" si="1"/>
        <v>1</v>
      </c>
    </row>
    <row r="21" spans="1:14">
      <c r="A21" s="6">
        <v>40330</v>
      </c>
      <c r="B21" s="7">
        <v>40.92</v>
      </c>
      <c r="C21" s="7">
        <v>43.93</v>
      </c>
      <c r="D21" s="7">
        <v>39.64</v>
      </c>
      <c r="E21" s="7">
        <v>39.880000000000003</v>
      </c>
      <c r="F21" s="8">
        <v>1246600</v>
      </c>
      <c r="G21" s="7">
        <v>38.96</v>
      </c>
      <c r="H21">
        <f>(G21-G22)/G22</f>
        <v>-2.5512756378188998E-2</v>
      </c>
      <c r="M21">
        <f t="shared" si="0"/>
        <v>0</v>
      </c>
      <c r="N21" t="str">
        <f t="shared" si="1"/>
        <v/>
      </c>
    </row>
    <row r="22" spans="1:14">
      <c r="A22" s="6">
        <v>40301</v>
      </c>
      <c r="B22" s="7">
        <v>43.87</v>
      </c>
      <c r="C22" s="7">
        <v>45.77</v>
      </c>
      <c r="D22" s="7">
        <v>38.42</v>
      </c>
      <c r="E22" s="7">
        <v>40.92</v>
      </c>
      <c r="F22" s="8">
        <v>1600500</v>
      </c>
      <c r="G22" s="7">
        <v>39.979999999999997</v>
      </c>
      <c r="H22">
        <f>(G22-G23)/G23</f>
        <v>-6.7630597014925506E-2</v>
      </c>
      <c r="M22">
        <f t="shared" si="0"/>
        <v>0</v>
      </c>
      <c r="N22" t="str">
        <f t="shared" si="1"/>
        <v/>
      </c>
    </row>
    <row r="23" spans="1:14">
      <c r="A23" s="6">
        <v>40269</v>
      </c>
      <c r="B23" s="7">
        <v>39.85</v>
      </c>
      <c r="C23" s="7">
        <v>45.15</v>
      </c>
      <c r="D23" s="7">
        <v>39.69</v>
      </c>
      <c r="E23" s="7">
        <v>44.16</v>
      </c>
      <c r="F23" s="8">
        <v>1417500</v>
      </c>
      <c r="G23" s="7">
        <v>42.88</v>
      </c>
      <c r="H23">
        <f>(G23-G24)/G24</f>
        <v>0.11521456436931078</v>
      </c>
      <c r="M23" t="str">
        <f t="shared" si="0"/>
        <v/>
      </c>
      <c r="N23">
        <f t="shared" si="1"/>
        <v>1</v>
      </c>
    </row>
    <row r="24" spans="1:14">
      <c r="A24" s="6">
        <v>40238</v>
      </c>
      <c r="B24" s="7">
        <v>36.6</v>
      </c>
      <c r="C24" s="7">
        <v>40.880000000000003</v>
      </c>
      <c r="D24" s="7">
        <v>35.200000000000003</v>
      </c>
      <c r="E24" s="7">
        <v>39.6</v>
      </c>
      <c r="F24" s="8">
        <v>1563800</v>
      </c>
      <c r="G24" s="7">
        <v>38.450000000000003</v>
      </c>
      <c r="H24">
        <f>(G24-G25)/G25</f>
        <v>8.8002263723825663E-2</v>
      </c>
      <c r="M24" t="str">
        <f t="shared" si="0"/>
        <v/>
      </c>
      <c r="N24">
        <f t="shared" si="1"/>
        <v>1</v>
      </c>
    </row>
    <row r="25" spans="1:14">
      <c r="A25" s="6">
        <v>40210</v>
      </c>
      <c r="B25" s="7">
        <v>36.76</v>
      </c>
      <c r="C25" s="7">
        <v>37.58</v>
      </c>
      <c r="D25" s="7">
        <v>34.64</v>
      </c>
      <c r="E25" s="7">
        <v>36.39</v>
      </c>
      <c r="F25" s="8">
        <v>1204600</v>
      </c>
      <c r="G25" s="7">
        <v>35.340000000000003</v>
      </c>
      <c r="H25">
        <f>(G25-G26)/G26</f>
        <v>-1.3950892857142856E-2</v>
      </c>
      <c r="M25">
        <f t="shared" si="0"/>
        <v>0</v>
      </c>
      <c r="N25" t="str">
        <f t="shared" si="1"/>
        <v/>
      </c>
    </row>
    <row r="26" spans="1:14">
      <c r="A26" s="6">
        <v>40182</v>
      </c>
      <c r="B26" s="7">
        <v>37.96</v>
      </c>
      <c r="C26" s="7">
        <v>40.06</v>
      </c>
      <c r="D26" s="7">
        <v>36.06</v>
      </c>
      <c r="E26" s="7">
        <v>36.909999999999997</v>
      </c>
      <c r="F26" s="8">
        <v>1317000</v>
      </c>
      <c r="G26" s="7">
        <v>35.840000000000003</v>
      </c>
      <c r="H26">
        <f>(G26-G27)/G27</f>
        <v>-2.2900763358778525E-2</v>
      </c>
      <c r="M26">
        <f t="shared" si="0"/>
        <v>0</v>
      </c>
      <c r="N26" t="str">
        <f t="shared" si="1"/>
        <v/>
      </c>
    </row>
    <row r="27" spans="1:14">
      <c r="A27" s="6">
        <v>40148</v>
      </c>
      <c r="B27" s="7">
        <v>38.49</v>
      </c>
      <c r="C27" s="7">
        <v>39.299999999999997</v>
      </c>
      <c r="D27" s="7">
        <v>36.72</v>
      </c>
      <c r="E27" s="7">
        <v>37.770000000000003</v>
      </c>
      <c r="F27" s="8">
        <v>1001800</v>
      </c>
      <c r="G27" s="7">
        <v>36.68</v>
      </c>
      <c r="H27">
        <f>(G27-G28)/G28</f>
        <v>-9.4517958412098681E-3</v>
      </c>
      <c r="M27">
        <f t="shared" si="0"/>
        <v>0</v>
      </c>
      <c r="N27" t="str">
        <f t="shared" si="1"/>
        <v/>
      </c>
    </row>
    <row r="28" spans="1:14">
      <c r="A28" s="6">
        <v>40119</v>
      </c>
      <c r="B28" s="7">
        <v>31.67</v>
      </c>
      <c r="C28" s="7">
        <v>38.68</v>
      </c>
      <c r="D28" s="7">
        <v>31.37</v>
      </c>
      <c r="E28" s="7">
        <v>38.130000000000003</v>
      </c>
      <c r="F28" s="8">
        <v>1357300</v>
      </c>
      <c r="G28" s="7">
        <v>37.03</v>
      </c>
      <c r="H28">
        <f>(G28-G29)/G29</f>
        <v>0.21052631578947373</v>
      </c>
      <c r="M28" t="str">
        <f t="shared" si="0"/>
        <v/>
      </c>
      <c r="N28">
        <f t="shared" si="1"/>
        <v>1</v>
      </c>
    </row>
    <row r="29" spans="1:14">
      <c r="A29" s="6">
        <v>40087</v>
      </c>
      <c r="B29" s="7">
        <v>36.43</v>
      </c>
      <c r="C29" s="7">
        <v>36.950000000000003</v>
      </c>
      <c r="D29" s="7">
        <v>31.35</v>
      </c>
      <c r="E29" s="7">
        <v>31.5</v>
      </c>
      <c r="F29" s="8">
        <v>1625400</v>
      </c>
      <c r="G29" s="7">
        <v>30.59</v>
      </c>
      <c r="H29">
        <f>(G29-G30)/G30</f>
        <v>-0.12898633257403183</v>
      </c>
      <c r="M29">
        <f t="shared" si="0"/>
        <v>0</v>
      </c>
      <c r="N29" t="str">
        <f t="shared" si="1"/>
        <v/>
      </c>
    </row>
    <row r="30" spans="1:14">
      <c r="A30" s="6">
        <v>40057</v>
      </c>
      <c r="B30" s="7">
        <v>33.200000000000003</v>
      </c>
      <c r="C30" s="7">
        <v>37.340000000000003</v>
      </c>
      <c r="D30" s="7">
        <v>30.87</v>
      </c>
      <c r="E30" s="7">
        <v>36.17</v>
      </c>
      <c r="F30" s="8">
        <v>1236000</v>
      </c>
      <c r="G30" s="7">
        <v>35.119999999999997</v>
      </c>
      <c r="H30">
        <f>(G30-G31)/G31</f>
        <v>0.10059542463177679</v>
      </c>
      <c r="M30" t="str">
        <f t="shared" si="0"/>
        <v/>
      </c>
      <c r="N30">
        <f t="shared" si="1"/>
        <v>1</v>
      </c>
    </row>
    <row r="31" spans="1:14">
      <c r="A31" s="6">
        <v>40028</v>
      </c>
      <c r="B31" s="7">
        <v>29.7</v>
      </c>
      <c r="C31" s="7">
        <v>34.1</v>
      </c>
      <c r="D31" s="7">
        <v>29.59</v>
      </c>
      <c r="E31" s="7">
        <v>32.86</v>
      </c>
      <c r="F31" s="8">
        <v>1069800</v>
      </c>
      <c r="G31" s="7">
        <v>31.91</v>
      </c>
      <c r="H31">
        <f>(G31-G32)/G32</f>
        <v>0.10837096213963185</v>
      </c>
      <c r="M31" t="str">
        <f t="shared" si="0"/>
        <v/>
      </c>
      <c r="N31">
        <f t="shared" si="1"/>
        <v>1</v>
      </c>
    </row>
    <row r="32" spans="1:14">
      <c r="A32" s="6">
        <v>39995</v>
      </c>
      <c r="B32" s="7">
        <v>27.2</v>
      </c>
      <c r="C32" s="7">
        <v>30.37</v>
      </c>
      <c r="D32" s="7">
        <v>24.73</v>
      </c>
      <c r="E32" s="7">
        <v>29.65</v>
      </c>
      <c r="F32" s="8">
        <v>1118500</v>
      </c>
      <c r="G32" s="7">
        <v>28.79</v>
      </c>
      <c r="H32">
        <f>(G32-G33)/G33</f>
        <v>9.3844984802431572E-2</v>
      </c>
      <c r="M32" t="str">
        <f t="shared" si="0"/>
        <v/>
      </c>
      <c r="N32">
        <f t="shared" si="1"/>
        <v>1</v>
      </c>
    </row>
    <row r="33" spans="1:14">
      <c r="A33" s="6">
        <v>39965</v>
      </c>
      <c r="B33" s="7">
        <v>26.21</v>
      </c>
      <c r="C33" s="7">
        <v>28.3</v>
      </c>
      <c r="D33" s="7">
        <v>25.42</v>
      </c>
      <c r="E33" s="7">
        <v>27.1</v>
      </c>
      <c r="F33" s="8">
        <v>1472800</v>
      </c>
      <c r="G33" s="7">
        <v>26.32</v>
      </c>
      <c r="H33">
        <f>(G33-G34)/G34</f>
        <v>5.0279329608938612E-2</v>
      </c>
      <c r="M33" t="str">
        <f t="shared" si="0"/>
        <v/>
      </c>
      <c r="N33">
        <f t="shared" si="1"/>
        <v>1</v>
      </c>
    </row>
    <row r="34" spans="1:14">
      <c r="A34" s="6">
        <v>39934</v>
      </c>
      <c r="B34" s="7">
        <v>28.62</v>
      </c>
      <c r="C34" s="7">
        <v>29.56</v>
      </c>
      <c r="D34" s="7">
        <v>23.35</v>
      </c>
      <c r="E34" s="7">
        <v>25.81</v>
      </c>
      <c r="F34" s="8">
        <v>2325500</v>
      </c>
      <c r="G34" s="7">
        <v>25.06</v>
      </c>
      <c r="H34">
        <f>(G34-G35)/G35</f>
        <v>-8.4064327485380147E-2</v>
      </c>
      <c r="M34">
        <f t="shared" si="0"/>
        <v>0</v>
      </c>
      <c r="N34" t="str">
        <f t="shared" si="1"/>
        <v/>
      </c>
    </row>
    <row r="35" spans="1:14">
      <c r="A35" s="6">
        <v>39904</v>
      </c>
      <c r="B35" s="7">
        <v>24.66</v>
      </c>
      <c r="C35" s="7">
        <v>30.77</v>
      </c>
      <c r="D35" s="7">
        <v>24.14</v>
      </c>
      <c r="E35" s="7">
        <v>28.62</v>
      </c>
      <c r="F35" s="8">
        <v>1468700</v>
      </c>
      <c r="G35" s="7">
        <v>27.36</v>
      </c>
      <c r="H35">
        <f>(G35-G36)/G36</f>
        <v>0.14190317195325536</v>
      </c>
      <c r="M35" t="str">
        <f t="shared" si="0"/>
        <v/>
      </c>
      <c r="N35">
        <f t="shared" si="1"/>
        <v>1</v>
      </c>
    </row>
    <row r="36" spans="1:14">
      <c r="A36" s="6">
        <v>39874</v>
      </c>
      <c r="B36" s="7">
        <v>22.41</v>
      </c>
      <c r="C36" s="7">
        <v>26.79</v>
      </c>
      <c r="D36" s="7">
        <v>22.37</v>
      </c>
      <c r="E36" s="7">
        <v>25.06</v>
      </c>
      <c r="F36" s="8">
        <v>1837900</v>
      </c>
      <c r="G36" s="7">
        <v>23.96</v>
      </c>
      <c r="H36">
        <f>(G36-G37)/G37</f>
        <v>8.9090909090909123E-2</v>
      </c>
      <c r="M36" t="str">
        <f t="shared" si="0"/>
        <v/>
      </c>
      <c r="N36">
        <f t="shared" si="1"/>
        <v>1</v>
      </c>
    </row>
    <row r="37" spans="1:14">
      <c r="A37" s="6">
        <v>39846</v>
      </c>
      <c r="B37" s="7">
        <v>27.15</v>
      </c>
      <c r="C37" s="7">
        <v>29.9</v>
      </c>
      <c r="D37" s="7">
        <v>22.1</v>
      </c>
      <c r="E37" s="7">
        <v>23.01</v>
      </c>
      <c r="F37" s="8">
        <v>1541400</v>
      </c>
      <c r="G37" s="7">
        <v>22</v>
      </c>
      <c r="H37">
        <f>(G37-G38)/G38</f>
        <v>-0.15156189741612031</v>
      </c>
      <c r="M37">
        <f t="shared" si="0"/>
        <v>0</v>
      </c>
      <c r="N37" t="str">
        <f t="shared" si="1"/>
        <v/>
      </c>
    </row>
    <row r="38" spans="1:14">
      <c r="A38" s="6">
        <v>39814</v>
      </c>
      <c r="B38" s="7">
        <v>27.14</v>
      </c>
      <c r="C38" s="7">
        <v>29.25</v>
      </c>
      <c r="D38" s="7">
        <v>24.39</v>
      </c>
      <c r="E38" s="7">
        <v>27.13</v>
      </c>
      <c r="F38" s="8">
        <v>1178700</v>
      </c>
      <c r="G38" s="7">
        <v>25.93</v>
      </c>
      <c r="H38">
        <f>(G38-G39)/G39</f>
        <v>-3.8550501156521061E-4</v>
      </c>
      <c r="M38">
        <f t="shared" si="0"/>
        <v>0</v>
      </c>
      <c r="N38" t="str">
        <f t="shared" si="1"/>
        <v/>
      </c>
    </row>
    <row r="39" spans="1:14">
      <c r="A39" s="6">
        <v>39783</v>
      </c>
      <c r="B39" s="7">
        <v>24.67</v>
      </c>
      <c r="C39" s="7">
        <v>27.94</v>
      </c>
      <c r="D39" s="7">
        <v>22.51</v>
      </c>
      <c r="E39" s="7">
        <v>27.14</v>
      </c>
      <c r="F39" s="8">
        <v>1243000</v>
      </c>
      <c r="G39" s="7">
        <v>25.94</v>
      </c>
      <c r="H39">
        <f>(G39-G40)/G40</f>
        <v>0.10949529512403774</v>
      </c>
      <c r="M39" t="str">
        <f t="shared" si="0"/>
        <v/>
      </c>
      <c r="N39">
        <f t="shared" si="1"/>
        <v>1</v>
      </c>
    </row>
    <row r="40" spans="1:14">
      <c r="A40" s="6">
        <v>39755</v>
      </c>
      <c r="B40" s="7">
        <v>27.8</v>
      </c>
      <c r="C40" s="7">
        <v>31.23</v>
      </c>
      <c r="D40" s="7">
        <v>21.22</v>
      </c>
      <c r="E40" s="7">
        <v>24.46</v>
      </c>
      <c r="F40" s="8">
        <v>2021300</v>
      </c>
      <c r="G40" s="7">
        <v>23.38</v>
      </c>
      <c r="H40">
        <f>(G40-G41)/G41</f>
        <v>-0.11170212765957452</v>
      </c>
      <c r="M40">
        <f t="shared" si="0"/>
        <v>0</v>
      </c>
      <c r="N40" t="str">
        <f t="shared" si="1"/>
        <v/>
      </c>
    </row>
    <row r="41" spans="1:14">
      <c r="A41" s="6">
        <v>39722</v>
      </c>
      <c r="B41" s="7">
        <v>37.630000000000003</v>
      </c>
      <c r="C41" s="7">
        <v>38.07</v>
      </c>
      <c r="D41" s="7">
        <v>23.01</v>
      </c>
      <c r="E41" s="7">
        <v>27.53</v>
      </c>
      <c r="F41" s="8">
        <v>3222300</v>
      </c>
      <c r="G41" s="7">
        <v>26.32</v>
      </c>
      <c r="H41">
        <f>(G41-G42)/G42</f>
        <v>-0.26970033296337398</v>
      </c>
      <c r="M41">
        <f t="shared" si="0"/>
        <v>0</v>
      </c>
      <c r="N41" t="str">
        <f t="shared" si="1"/>
        <v/>
      </c>
    </row>
    <row r="42" spans="1:14">
      <c r="A42" s="6">
        <v>39692</v>
      </c>
      <c r="B42" s="7">
        <v>39.81</v>
      </c>
      <c r="C42" s="7">
        <v>41.16</v>
      </c>
      <c r="D42" s="7">
        <v>36.22</v>
      </c>
      <c r="E42" s="7">
        <v>37.700000000000003</v>
      </c>
      <c r="F42" s="8">
        <v>2023500</v>
      </c>
      <c r="G42" s="7">
        <v>36.04</v>
      </c>
      <c r="H42">
        <f>(G42-G43)/G43</f>
        <v>-5.8516196447230981E-2</v>
      </c>
      <c r="M42">
        <f t="shared" si="0"/>
        <v>0</v>
      </c>
      <c r="N42" t="str">
        <f t="shared" si="1"/>
        <v/>
      </c>
    </row>
    <row r="43" spans="1:14">
      <c r="A43" s="6">
        <v>39678</v>
      </c>
      <c r="B43" s="7">
        <v>41.25</v>
      </c>
      <c r="C43" s="7">
        <v>41.4</v>
      </c>
      <c r="D43" s="7">
        <v>38.04</v>
      </c>
      <c r="E43" s="7">
        <v>40.049999999999997</v>
      </c>
      <c r="F43" s="8">
        <v>1538300</v>
      </c>
      <c r="G43" s="7">
        <v>38.28</v>
      </c>
      <c r="H43">
        <f>(G43-G44)/G44</f>
        <v>4.2483660130719018E-2</v>
      </c>
      <c r="M43" t="str">
        <f t="shared" si="0"/>
        <v/>
      </c>
      <c r="N43">
        <f t="shared" si="1"/>
        <v>1</v>
      </c>
    </row>
    <row r="44" spans="1:14">
      <c r="A44" s="6">
        <v>39630</v>
      </c>
      <c r="B44" s="7">
        <v>40.04</v>
      </c>
      <c r="C44" s="7">
        <v>40.04</v>
      </c>
      <c r="D44" s="7">
        <v>34.36</v>
      </c>
      <c r="E44" s="7">
        <v>38.409999999999997</v>
      </c>
      <c r="F44" s="8">
        <v>1990700</v>
      </c>
      <c r="G44" s="7">
        <v>36.72</v>
      </c>
      <c r="H44">
        <f>(G44-G45)/G45</f>
        <v>-4.2253521126760681E-2</v>
      </c>
      <c r="M44">
        <f t="shared" si="0"/>
        <v>0</v>
      </c>
      <c r="N44" t="str">
        <f t="shared" si="1"/>
        <v/>
      </c>
    </row>
    <row r="45" spans="1:14">
      <c r="A45" s="6">
        <v>39601</v>
      </c>
      <c r="B45" s="7">
        <v>45.49</v>
      </c>
      <c r="C45" s="7">
        <v>46.48</v>
      </c>
      <c r="D45" s="7">
        <v>39.39</v>
      </c>
      <c r="E45" s="7">
        <v>40.11</v>
      </c>
      <c r="F45" s="8">
        <v>1603100</v>
      </c>
      <c r="G45" s="7">
        <v>38.340000000000003</v>
      </c>
      <c r="H45">
        <f>(G45-G46)/G46</f>
        <v>-0.11495844875346253</v>
      </c>
      <c r="M45">
        <f t="shared" si="0"/>
        <v>0</v>
      </c>
      <c r="N45" t="str">
        <f t="shared" si="1"/>
        <v/>
      </c>
    </row>
    <row r="46" spans="1:14">
      <c r="A46" s="6">
        <v>39570</v>
      </c>
      <c r="B46" s="7">
        <v>41.09</v>
      </c>
      <c r="C46" s="7">
        <v>46.94</v>
      </c>
      <c r="D46" s="7">
        <v>40.01</v>
      </c>
      <c r="E46" s="7">
        <v>45.32</v>
      </c>
      <c r="F46" s="8">
        <v>1829700</v>
      </c>
      <c r="G46" s="7">
        <v>43.32</v>
      </c>
      <c r="H46">
        <f>(G46-G47)/G47</f>
        <v>0.11563224311099671</v>
      </c>
      <c r="M46" t="str">
        <f t="shared" si="0"/>
        <v/>
      </c>
      <c r="N46">
        <f t="shared" si="1"/>
        <v>1</v>
      </c>
    </row>
    <row r="47" spans="1:14">
      <c r="A47" s="6">
        <v>39539</v>
      </c>
      <c r="B47" s="7">
        <v>42.07</v>
      </c>
      <c r="C47" s="7">
        <v>43.35</v>
      </c>
      <c r="D47" s="7">
        <v>40.049999999999997</v>
      </c>
      <c r="E47" s="7">
        <v>40.99</v>
      </c>
      <c r="F47" s="8">
        <v>1320300</v>
      </c>
      <c r="G47" s="7">
        <v>38.83</v>
      </c>
      <c r="H47">
        <f>(G47-G48)/G48</f>
        <v>-2.6573075958886996E-2</v>
      </c>
      <c r="M47">
        <f t="shared" si="0"/>
        <v>0</v>
      </c>
      <c r="N47" t="str">
        <f t="shared" si="1"/>
        <v/>
      </c>
    </row>
    <row r="48" spans="1:14">
      <c r="A48" s="6">
        <v>39510</v>
      </c>
      <c r="B48" s="7">
        <v>41.4</v>
      </c>
      <c r="C48" s="7">
        <v>42.94</v>
      </c>
      <c r="D48" s="7">
        <v>38.229999999999997</v>
      </c>
      <c r="E48" s="7">
        <v>42.11</v>
      </c>
      <c r="F48" s="8">
        <v>2048700</v>
      </c>
      <c r="G48" s="7">
        <v>39.89</v>
      </c>
      <c r="H48">
        <f>(G48-G49)/G49</f>
        <v>4.02718348854779E-3</v>
      </c>
      <c r="M48" t="str">
        <f t="shared" si="0"/>
        <v/>
      </c>
      <c r="N48">
        <f t="shared" si="1"/>
        <v>1</v>
      </c>
    </row>
    <row r="49" spans="1:14">
      <c r="A49" s="6">
        <v>39479</v>
      </c>
      <c r="B49" s="7">
        <v>43.09</v>
      </c>
      <c r="C49" s="7">
        <v>44.5</v>
      </c>
      <c r="D49" s="7">
        <v>41.14</v>
      </c>
      <c r="E49" s="7">
        <v>41.94</v>
      </c>
      <c r="F49" s="8">
        <v>1647900</v>
      </c>
      <c r="G49" s="7">
        <v>39.729999999999997</v>
      </c>
      <c r="H49">
        <f>(G49-G50)/G50</f>
        <v>-1.2673956262425574E-2</v>
      </c>
      <c r="M49">
        <f t="shared" si="0"/>
        <v>0</v>
      </c>
      <c r="N49" t="str">
        <f t="shared" si="1"/>
        <v/>
      </c>
    </row>
    <row r="50" spans="1:14">
      <c r="A50" s="6">
        <v>39448</v>
      </c>
      <c r="B50" s="7">
        <v>51.26</v>
      </c>
      <c r="C50" s="7">
        <v>51.63</v>
      </c>
      <c r="D50" s="7">
        <v>37.880000000000003</v>
      </c>
      <c r="E50" s="7">
        <v>42.48</v>
      </c>
      <c r="F50" s="8">
        <v>3048100</v>
      </c>
      <c r="G50" s="7">
        <v>40.24</v>
      </c>
      <c r="H50">
        <f>(G50-G51)/G51</f>
        <v>-0.17133443163097198</v>
      </c>
      <c r="M50">
        <f t="shared" si="0"/>
        <v>0</v>
      </c>
      <c r="N50" t="str">
        <f t="shared" si="1"/>
        <v/>
      </c>
    </row>
    <row r="51" spans="1:14">
      <c r="A51" s="6">
        <v>39419</v>
      </c>
      <c r="B51" s="7">
        <v>45.09</v>
      </c>
      <c r="C51" s="7">
        <v>51.26</v>
      </c>
      <c r="D51" s="7">
        <v>44.87</v>
      </c>
      <c r="E51" s="7">
        <v>51.26</v>
      </c>
      <c r="F51" s="8">
        <v>1548900</v>
      </c>
      <c r="G51" s="7">
        <v>48.56</v>
      </c>
      <c r="H51">
        <f>(G51-G52)/G52</f>
        <v>0.12720519962859805</v>
      </c>
      <c r="M51" t="str">
        <f t="shared" si="0"/>
        <v/>
      </c>
      <c r="N51">
        <f t="shared" si="1"/>
        <v>1</v>
      </c>
    </row>
    <row r="52" spans="1:14">
      <c r="A52" s="6">
        <v>39387</v>
      </c>
      <c r="B52" s="7">
        <v>46.4</v>
      </c>
      <c r="C52" s="7">
        <v>49.44</v>
      </c>
      <c r="D52" s="7">
        <v>44.29</v>
      </c>
      <c r="E52" s="7">
        <v>45.47</v>
      </c>
      <c r="F52" s="8">
        <v>1986500</v>
      </c>
      <c r="G52" s="7">
        <v>43.08</v>
      </c>
      <c r="H52">
        <f>(G52-G53)/G53</f>
        <v>-1.2606005042402115E-2</v>
      </c>
      <c r="M52">
        <f t="shared" si="0"/>
        <v>0</v>
      </c>
      <c r="N52" t="str">
        <f t="shared" si="1"/>
        <v/>
      </c>
    </row>
    <row r="53" spans="1:14">
      <c r="A53" s="6">
        <v>39356</v>
      </c>
      <c r="B53" s="7">
        <v>45.94</v>
      </c>
      <c r="C53" s="7">
        <v>46.27</v>
      </c>
      <c r="D53" s="7">
        <v>43.1</v>
      </c>
      <c r="E53" s="7">
        <v>46.05</v>
      </c>
      <c r="F53" s="8">
        <v>1500500</v>
      </c>
      <c r="G53" s="7">
        <v>43.63</v>
      </c>
      <c r="H53">
        <f>(G53-G54)/G54</f>
        <v>1.1473152822396573E-3</v>
      </c>
      <c r="M53" t="str">
        <f t="shared" si="0"/>
        <v/>
      </c>
      <c r="N53">
        <f t="shared" si="1"/>
        <v>1</v>
      </c>
    </row>
    <row r="54" spans="1:14">
      <c r="A54" s="6">
        <v>39328</v>
      </c>
      <c r="B54" s="7">
        <v>43.32</v>
      </c>
      <c r="C54" s="7">
        <v>46.08</v>
      </c>
      <c r="D54" s="7">
        <v>42.15</v>
      </c>
      <c r="E54" s="7">
        <v>46</v>
      </c>
      <c r="F54" s="8">
        <v>1474500</v>
      </c>
      <c r="G54" s="7">
        <v>43.58</v>
      </c>
      <c r="H54">
        <f>(G54-G55)/G55</f>
        <v>6.6046966731898124E-2</v>
      </c>
      <c r="M54" t="str">
        <f t="shared" si="0"/>
        <v/>
      </c>
      <c r="N54">
        <f t="shared" si="1"/>
        <v>1</v>
      </c>
    </row>
    <row r="55" spans="1:14">
      <c r="A55" s="6">
        <v>39295</v>
      </c>
      <c r="B55" s="7">
        <v>43.8</v>
      </c>
      <c r="C55" s="7">
        <v>45.17</v>
      </c>
      <c r="D55" s="7">
        <v>40.840000000000003</v>
      </c>
      <c r="E55" s="7">
        <v>43.15</v>
      </c>
      <c r="F55" s="8">
        <v>2227000</v>
      </c>
      <c r="G55" s="7">
        <v>40.880000000000003</v>
      </c>
      <c r="H55">
        <f>(G55-G56)/G56</f>
        <v>-3.7211493170042353E-2</v>
      </c>
      <c r="M55">
        <f t="shared" si="0"/>
        <v>0</v>
      </c>
      <c r="N55" t="str">
        <f t="shared" si="1"/>
        <v/>
      </c>
    </row>
    <row r="56" spans="1:14">
      <c r="A56" s="6">
        <v>39265</v>
      </c>
      <c r="B56" s="7">
        <v>46.57</v>
      </c>
      <c r="C56" s="7">
        <v>48.16</v>
      </c>
      <c r="D56" s="7">
        <v>42.4</v>
      </c>
      <c r="E56" s="7">
        <v>44.82</v>
      </c>
      <c r="F56" s="8">
        <v>2047700</v>
      </c>
      <c r="G56" s="7">
        <v>42.46</v>
      </c>
      <c r="H56">
        <f>(G56-G57)/G57</f>
        <v>-4.1967509025270744E-2</v>
      </c>
      <c r="M56">
        <f t="shared" si="0"/>
        <v>0</v>
      </c>
      <c r="N56" t="str">
        <f t="shared" si="1"/>
        <v/>
      </c>
    </row>
    <row r="57" spans="1:14">
      <c r="A57" s="6">
        <v>39234</v>
      </c>
      <c r="B57" s="7">
        <v>47.33</v>
      </c>
      <c r="C57" s="7">
        <v>47.47</v>
      </c>
      <c r="D57" s="7">
        <v>43.4</v>
      </c>
      <c r="E57" s="7">
        <v>46.78</v>
      </c>
      <c r="F57" s="8">
        <v>2288900</v>
      </c>
      <c r="G57" s="7">
        <v>44.32</v>
      </c>
      <c r="H57">
        <f>(G57-G58)/G58</f>
        <v>-1.3796172674677292E-2</v>
      </c>
      <c r="M57">
        <f t="shared" si="0"/>
        <v>0</v>
      </c>
      <c r="N57" t="str">
        <f t="shared" si="1"/>
        <v/>
      </c>
    </row>
    <row r="58" spans="1:14">
      <c r="A58" s="6">
        <v>39203</v>
      </c>
      <c r="B58" s="7">
        <v>43.85</v>
      </c>
      <c r="C58" s="7">
        <v>47.55</v>
      </c>
      <c r="D58" s="7">
        <v>41.7</v>
      </c>
      <c r="E58" s="7">
        <v>47.44</v>
      </c>
      <c r="F58" s="8">
        <v>2864700</v>
      </c>
      <c r="G58" s="7">
        <v>44.94</v>
      </c>
      <c r="H58">
        <f>(G58-G59)/G59</f>
        <v>8.9983022071307331E-2</v>
      </c>
      <c r="M58" t="str">
        <f t="shared" si="0"/>
        <v/>
      </c>
      <c r="N58">
        <f t="shared" si="1"/>
        <v>1</v>
      </c>
    </row>
    <row r="59" spans="1:14">
      <c r="A59" s="6">
        <v>39174</v>
      </c>
      <c r="B59" s="7">
        <v>40.729999999999997</v>
      </c>
      <c r="C59" s="7">
        <v>47.19</v>
      </c>
      <c r="D59" s="7">
        <v>40.630000000000003</v>
      </c>
      <c r="E59" s="7">
        <v>43.85</v>
      </c>
      <c r="F59" s="8">
        <v>3326400</v>
      </c>
      <c r="G59" s="7">
        <v>41.23</v>
      </c>
      <c r="H59">
        <f>(G59-G60)/G60</f>
        <v>7.1187321382177052E-2</v>
      </c>
      <c r="M59" t="str">
        <f t="shared" si="0"/>
        <v/>
      </c>
      <c r="N59">
        <f t="shared" si="1"/>
        <v>1</v>
      </c>
    </row>
    <row r="60" spans="1:14">
      <c r="A60" s="6">
        <v>39142</v>
      </c>
      <c r="B60" s="7">
        <v>37.28</v>
      </c>
      <c r="C60" s="7">
        <v>41.24</v>
      </c>
      <c r="D60" s="7">
        <v>34.5</v>
      </c>
      <c r="E60" s="7">
        <v>40.93</v>
      </c>
      <c r="F60" s="8">
        <v>3552900</v>
      </c>
      <c r="G60" s="7">
        <v>38.49</v>
      </c>
      <c r="H60">
        <f t="shared" ref="H60:H123" si="2">(G60-G61)/G61</f>
        <v>0.10254941277570913</v>
      </c>
      <c r="M60" t="str">
        <f t="shared" si="0"/>
        <v/>
      </c>
      <c r="N60">
        <f t="shared" si="1"/>
        <v>1</v>
      </c>
    </row>
    <row r="61" spans="1:14">
      <c r="A61" s="6">
        <v>39141</v>
      </c>
      <c r="B61" s="7">
        <v>37.090000000000003</v>
      </c>
      <c r="C61" s="7">
        <v>37.46</v>
      </c>
      <c r="D61" s="7">
        <v>36.75</v>
      </c>
      <c r="E61" s="7">
        <v>37.119999999999997</v>
      </c>
      <c r="F61" s="8">
        <v>7499400</v>
      </c>
      <c r="G61" s="7">
        <v>34.909999999999997</v>
      </c>
      <c r="H61">
        <f t="shared" si="2"/>
        <v>0</v>
      </c>
      <c r="M61" t="str">
        <f t="shared" si="0"/>
        <v/>
      </c>
      <c r="N61" t="str">
        <f t="shared" si="1"/>
        <v/>
      </c>
    </row>
    <row r="62" spans="1:14">
      <c r="A62" s="6">
        <v>39114</v>
      </c>
      <c r="B62" s="7">
        <v>37.049999999999997</v>
      </c>
      <c r="C62" s="7">
        <v>38.799999999999997</v>
      </c>
      <c r="D62" s="7">
        <v>36.75</v>
      </c>
      <c r="E62" s="7">
        <v>37.119999999999997</v>
      </c>
      <c r="F62" s="8">
        <v>29700</v>
      </c>
      <c r="G62" s="7">
        <v>34.909999999999997</v>
      </c>
      <c r="H62">
        <f t="shared" si="2"/>
        <v>5.4723502304146812E-3</v>
      </c>
      <c r="M62" t="str">
        <f t="shared" si="0"/>
        <v/>
      </c>
      <c r="N62">
        <f t="shared" si="1"/>
        <v>1</v>
      </c>
    </row>
    <row r="63" spans="1:14">
      <c r="A63" s="6">
        <v>39083</v>
      </c>
      <c r="B63" s="7">
        <v>37.729999999999997</v>
      </c>
      <c r="C63" s="7">
        <v>38.83</v>
      </c>
      <c r="D63" s="7">
        <v>36.36</v>
      </c>
      <c r="E63" s="7">
        <v>36.92</v>
      </c>
      <c r="F63" s="8">
        <v>1994300</v>
      </c>
      <c r="G63" s="7">
        <v>34.72</v>
      </c>
      <c r="H63">
        <f t="shared" si="2"/>
        <v>-2.1420518602029259E-2</v>
      </c>
      <c r="M63">
        <f t="shared" si="0"/>
        <v>0</v>
      </c>
      <c r="N63" t="str">
        <f t="shared" si="1"/>
        <v/>
      </c>
    </row>
    <row r="64" spans="1:14">
      <c r="A64" s="6">
        <v>39052</v>
      </c>
      <c r="B64" s="7">
        <v>37.11</v>
      </c>
      <c r="C64" s="7">
        <v>38.43</v>
      </c>
      <c r="D64" s="7">
        <v>36.03</v>
      </c>
      <c r="E64" s="7">
        <v>37.729999999999997</v>
      </c>
      <c r="F64" s="8">
        <v>1581000</v>
      </c>
      <c r="G64" s="7">
        <v>35.479999999999997</v>
      </c>
      <c r="H64">
        <f t="shared" si="2"/>
        <v>1.4583929082070289E-2</v>
      </c>
      <c r="M64" t="str">
        <f t="shared" si="0"/>
        <v/>
      </c>
      <c r="N64">
        <f t="shared" si="1"/>
        <v>1</v>
      </c>
    </row>
    <row r="65" spans="1:14">
      <c r="A65" s="6">
        <v>39022</v>
      </c>
      <c r="B65" s="7">
        <v>39.4</v>
      </c>
      <c r="C65" s="7">
        <v>41.52</v>
      </c>
      <c r="D65" s="7">
        <v>36.340000000000003</v>
      </c>
      <c r="E65" s="7">
        <v>37.19</v>
      </c>
      <c r="F65" s="8">
        <v>3039200</v>
      </c>
      <c r="G65" s="7">
        <v>34.97</v>
      </c>
      <c r="H65">
        <f t="shared" si="2"/>
        <v>-5.281690140845078E-2</v>
      </c>
      <c r="M65">
        <f t="shared" si="0"/>
        <v>0</v>
      </c>
      <c r="N65" t="str">
        <f t="shared" si="1"/>
        <v/>
      </c>
    </row>
    <row r="66" spans="1:14">
      <c r="A66" s="6">
        <v>38992</v>
      </c>
      <c r="B66" s="7">
        <v>37.28</v>
      </c>
      <c r="C66" s="7">
        <v>39.840000000000003</v>
      </c>
      <c r="D66" s="7">
        <v>36.4</v>
      </c>
      <c r="E66" s="7">
        <v>39.26</v>
      </c>
      <c r="F66" s="8">
        <v>1727000</v>
      </c>
      <c r="G66" s="7">
        <v>36.92</v>
      </c>
      <c r="H66">
        <f t="shared" si="2"/>
        <v>5.8182860418458042E-2</v>
      </c>
      <c r="M66" t="str">
        <f t="shared" si="0"/>
        <v/>
      </c>
      <c r="N66">
        <f t="shared" si="1"/>
        <v>1</v>
      </c>
    </row>
    <row r="67" spans="1:14">
      <c r="A67" s="6">
        <v>38961</v>
      </c>
      <c r="B67" s="7">
        <v>37.200000000000003</v>
      </c>
      <c r="C67" s="7">
        <v>37.49</v>
      </c>
      <c r="D67" s="7">
        <v>35.14</v>
      </c>
      <c r="E67" s="7">
        <v>37.1</v>
      </c>
      <c r="F67" s="8">
        <v>2053300</v>
      </c>
      <c r="G67" s="7">
        <v>34.89</v>
      </c>
      <c r="H67">
        <f t="shared" si="2"/>
        <v>-2.5728987993137884E-3</v>
      </c>
      <c r="M67">
        <f t="shared" si="0"/>
        <v>0</v>
      </c>
      <c r="N67" t="str">
        <f t="shared" si="1"/>
        <v/>
      </c>
    </row>
    <row r="68" spans="1:14">
      <c r="A68" s="6">
        <v>38930</v>
      </c>
      <c r="B68" s="7">
        <v>36.25</v>
      </c>
      <c r="C68" s="7">
        <v>38.549999999999997</v>
      </c>
      <c r="D68" s="7">
        <v>35.299999999999997</v>
      </c>
      <c r="E68" s="7">
        <v>37.200000000000003</v>
      </c>
      <c r="F68" s="8">
        <v>1709700</v>
      </c>
      <c r="G68" s="7">
        <v>34.979999999999997</v>
      </c>
      <c r="H68">
        <f t="shared" si="2"/>
        <v>1.8637157833430208E-2</v>
      </c>
      <c r="M68" t="str">
        <f t="shared" ref="M68:M131" si="3">IF(H68&lt;0,0,"")</f>
        <v/>
      </c>
      <c r="N68">
        <f t="shared" ref="N68:N131" si="4">IF(H68&gt;0,1,"")</f>
        <v>1</v>
      </c>
    </row>
    <row r="69" spans="1:14">
      <c r="A69" s="6">
        <v>38901</v>
      </c>
      <c r="B69" s="7">
        <v>37.5</v>
      </c>
      <c r="C69" s="7">
        <v>38.56</v>
      </c>
      <c r="D69" s="7">
        <v>34.659999999999997</v>
      </c>
      <c r="E69" s="7">
        <v>36.520000000000003</v>
      </c>
      <c r="F69" s="8">
        <v>1350700</v>
      </c>
      <c r="G69" s="7">
        <v>34.340000000000003</v>
      </c>
      <c r="H69">
        <f t="shared" si="2"/>
        <v>-2.3044096728307119E-2</v>
      </c>
      <c r="M69">
        <f t="shared" si="3"/>
        <v>0</v>
      </c>
      <c r="N69" t="str">
        <f t="shared" si="4"/>
        <v/>
      </c>
    </row>
    <row r="70" spans="1:14">
      <c r="A70" s="6">
        <v>38869</v>
      </c>
      <c r="B70" s="7">
        <v>38.65</v>
      </c>
      <c r="C70" s="7">
        <v>39.25</v>
      </c>
      <c r="D70" s="7">
        <v>34.86</v>
      </c>
      <c r="E70" s="7">
        <v>37.380000000000003</v>
      </c>
      <c r="F70" s="8">
        <v>2201400</v>
      </c>
      <c r="G70" s="7">
        <v>35.15</v>
      </c>
      <c r="H70">
        <f t="shared" si="2"/>
        <v>2.8626373626373622</v>
      </c>
      <c r="M70" t="str">
        <f t="shared" si="3"/>
        <v/>
      </c>
      <c r="N70">
        <f t="shared" si="4"/>
        <v>1</v>
      </c>
    </row>
    <row r="71" spans="1:14">
      <c r="A71" s="6">
        <v>38839</v>
      </c>
      <c r="B71" s="7">
        <v>42.12</v>
      </c>
      <c r="C71" s="7">
        <v>43.38</v>
      </c>
      <c r="D71" s="7">
        <v>36.92</v>
      </c>
      <c r="E71" s="7">
        <v>38.700000000000003</v>
      </c>
      <c r="F71" s="8">
        <v>10445900</v>
      </c>
      <c r="G71" s="7">
        <v>9.1</v>
      </c>
      <c r="H71">
        <f t="shared" si="2"/>
        <v>-5.2083333333333336E-2</v>
      </c>
      <c r="M71">
        <f t="shared" si="3"/>
        <v>0</v>
      </c>
      <c r="N71" t="str">
        <f t="shared" si="4"/>
        <v/>
      </c>
    </row>
    <row r="72" spans="1:14">
      <c r="A72" s="6">
        <v>38810</v>
      </c>
      <c r="B72" s="7">
        <v>41.38</v>
      </c>
      <c r="C72" s="7">
        <v>43.47</v>
      </c>
      <c r="D72" s="7">
        <v>41.25</v>
      </c>
      <c r="E72" s="7">
        <v>41.84</v>
      </c>
      <c r="F72" s="8">
        <v>7514100</v>
      </c>
      <c r="G72" s="7">
        <v>9.6</v>
      </c>
      <c r="H72">
        <f t="shared" si="2"/>
        <v>2.5641025641025664E-2</v>
      </c>
      <c r="M72" t="str">
        <f t="shared" si="3"/>
        <v/>
      </c>
      <c r="N72">
        <f t="shared" si="4"/>
        <v>1</v>
      </c>
    </row>
    <row r="73" spans="1:14">
      <c r="A73" s="6">
        <v>38777</v>
      </c>
      <c r="B73" s="7">
        <v>41.1</v>
      </c>
      <c r="C73" s="7">
        <v>41.87</v>
      </c>
      <c r="D73" s="7">
        <v>38.43</v>
      </c>
      <c r="E73" s="7">
        <v>40.799999999999997</v>
      </c>
      <c r="F73" s="8">
        <v>12581900</v>
      </c>
      <c r="G73" s="7">
        <v>9.36</v>
      </c>
      <c r="H73">
        <f t="shared" si="2"/>
        <v>-5.3134962805526792E-3</v>
      </c>
      <c r="M73">
        <f t="shared" si="3"/>
        <v>0</v>
      </c>
      <c r="N73" t="str">
        <f t="shared" si="4"/>
        <v/>
      </c>
    </row>
    <row r="74" spans="1:14">
      <c r="A74" s="6">
        <v>38749</v>
      </c>
      <c r="B74" s="7">
        <v>43.17</v>
      </c>
      <c r="C74" s="7">
        <v>43.78</v>
      </c>
      <c r="D74" s="7">
        <v>40.81</v>
      </c>
      <c r="E74" s="7">
        <v>41.01</v>
      </c>
      <c r="F74" s="8">
        <v>8238800</v>
      </c>
      <c r="G74" s="7">
        <v>9.41</v>
      </c>
      <c r="H74">
        <f t="shared" si="2"/>
        <v>-4.6605876393110347E-2</v>
      </c>
      <c r="M74">
        <f t="shared" si="3"/>
        <v>0</v>
      </c>
      <c r="N74" t="str">
        <f t="shared" si="4"/>
        <v/>
      </c>
    </row>
    <row r="75" spans="1:14">
      <c r="A75" s="6">
        <v>38719</v>
      </c>
      <c r="B75" s="7">
        <v>40.380000000000003</v>
      </c>
      <c r="C75" s="7">
        <v>44</v>
      </c>
      <c r="D75" s="7">
        <v>40.380000000000003</v>
      </c>
      <c r="E75" s="7">
        <v>43.03</v>
      </c>
      <c r="F75" s="8">
        <v>7000400</v>
      </c>
      <c r="G75" s="7">
        <v>9.8699999999999992</v>
      </c>
      <c r="H75">
        <f t="shared" si="2"/>
        <v>7.5163398692810413E-2</v>
      </c>
      <c r="M75" t="str">
        <f t="shared" si="3"/>
        <v/>
      </c>
      <c r="N75">
        <f t="shared" si="4"/>
        <v>1</v>
      </c>
    </row>
    <row r="76" spans="1:14">
      <c r="A76" s="6">
        <v>38687</v>
      </c>
      <c r="B76" s="7">
        <v>37.25</v>
      </c>
      <c r="C76" s="7">
        <v>40.74</v>
      </c>
      <c r="D76" s="7">
        <v>37.17</v>
      </c>
      <c r="E76" s="7">
        <v>40</v>
      </c>
      <c r="F76" s="8">
        <v>5460300</v>
      </c>
      <c r="G76" s="7">
        <v>9.18</v>
      </c>
      <c r="H76">
        <f t="shared" si="2"/>
        <v>7.3684210526315672E-2</v>
      </c>
      <c r="M76" t="str">
        <f t="shared" si="3"/>
        <v/>
      </c>
      <c r="N76">
        <f t="shared" si="4"/>
        <v>1</v>
      </c>
    </row>
    <row r="77" spans="1:14">
      <c r="A77" s="6">
        <v>38657</v>
      </c>
      <c r="B77" s="7">
        <v>34.869999999999997</v>
      </c>
      <c r="C77" s="7">
        <v>37.47</v>
      </c>
      <c r="D77" s="7">
        <v>34.5</v>
      </c>
      <c r="E77" s="7">
        <v>37.270000000000003</v>
      </c>
      <c r="F77" s="8">
        <v>8744900</v>
      </c>
      <c r="G77" s="7">
        <v>8.5500000000000007</v>
      </c>
      <c r="H77">
        <f t="shared" si="2"/>
        <v>6.4757160647571782E-2</v>
      </c>
      <c r="M77" t="str">
        <f t="shared" si="3"/>
        <v/>
      </c>
      <c r="N77">
        <f t="shared" si="4"/>
        <v>1</v>
      </c>
    </row>
    <row r="78" spans="1:14">
      <c r="A78" s="6">
        <v>38628</v>
      </c>
      <c r="B78" s="7">
        <v>36.35</v>
      </c>
      <c r="C78" s="7">
        <v>38.31</v>
      </c>
      <c r="D78" s="7">
        <v>33.380000000000003</v>
      </c>
      <c r="E78" s="7">
        <v>35</v>
      </c>
      <c r="F78" s="8">
        <v>10490900</v>
      </c>
      <c r="G78" s="7">
        <v>8.0299999999999994</v>
      </c>
      <c r="H78">
        <f t="shared" si="2"/>
        <v>-3.1363088057901063E-2</v>
      </c>
      <c r="M78">
        <f t="shared" si="3"/>
        <v>0</v>
      </c>
      <c r="N78" t="str">
        <f t="shared" si="4"/>
        <v/>
      </c>
    </row>
    <row r="79" spans="1:14">
      <c r="A79" s="6">
        <v>38596</v>
      </c>
      <c r="B79" s="7">
        <v>36.44</v>
      </c>
      <c r="C79" s="7">
        <v>37.090000000000003</v>
      </c>
      <c r="D79" s="7">
        <v>34.69</v>
      </c>
      <c r="E79" s="7">
        <v>36.15</v>
      </c>
      <c r="F79" s="8">
        <v>6354100</v>
      </c>
      <c r="G79" s="7">
        <v>8.2899999999999991</v>
      </c>
      <c r="H79">
        <f t="shared" si="2"/>
        <v>-1.2048192771086221E-3</v>
      </c>
      <c r="M79">
        <f t="shared" si="3"/>
        <v>0</v>
      </c>
      <c r="N79" t="str">
        <f t="shared" si="4"/>
        <v/>
      </c>
    </row>
    <row r="80" spans="1:14">
      <c r="A80" s="6">
        <v>38565</v>
      </c>
      <c r="B80" s="7">
        <v>37.35</v>
      </c>
      <c r="C80" s="7">
        <v>41</v>
      </c>
      <c r="D80" s="7">
        <v>34.9</v>
      </c>
      <c r="E80" s="7">
        <v>36.15</v>
      </c>
      <c r="F80" s="8">
        <v>12578800</v>
      </c>
      <c r="G80" s="7">
        <v>8.3000000000000007</v>
      </c>
      <c r="H80">
        <f t="shared" si="2"/>
        <v>-3.1505250875145809E-2</v>
      </c>
      <c r="M80">
        <f t="shared" si="3"/>
        <v>0</v>
      </c>
      <c r="N80" t="str">
        <f t="shared" si="4"/>
        <v/>
      </c>
    </row>
    <row r="81" spans="1:14">
      <c r="A81" s="6">
        <v>38534</v>
      </c>
      <c r="B81" s="7">
        <v>34.729999999999997</v>
      </c>
      <c r="C81" s="7">
        <v>37.909999999999997</v>
      </c>
      <c r="D81" s="7">
        <v>33.51</v>
      </c>
      <c r="E81" s="7">
        <v>37.35</v>
      </c>
      <c r="F81" s="8">
        <v>5405300</v>
      </c>
      <c r="G81" s="7">
        <v>8.57</v>
      </c>
      <c r="H81">
        <f t="shared" si="2"/>
        <v>7.7987421383647809E-2</v>
      </c>
      <c r="M81" t="str">
        <f t="shared" si="3"/>
        <v/>
      </c>
      <c r="N81">
        <f t="shared" si="4"/>
        <v>1</v>
      </c>
    </row>
    <row r="82" spans="1:14">
      <c r="A82" s="6">
        <v>38504</v>
      </c>
      <c r="B82" s="7">
        <v>33.83</v>
      </c>
      <c r="C82" s="7">
        <v>35.94</v>
      </c>
      <c r="D82" s="7">
        <v>33.32</v>
      </c>
      <c r="E82" s="7">
        <v>34.630000000000003</v>
      </c>
      <c r="F82" s="8">
        <v>4626500</v>
      </c>
      <c r="G82" s="7">
        <v>7.95</v>
      </c>
      <c r="H82">
        <f t="shared" si="2"/>
        <v>2.580645161290325E-2</v>
      </c>
      <c r="M82" t="str">
        <f t="shared" si="3"/>
        <v/>
      </c>
      <c r="N82">
        <f t="shared" si="4"/>
        <v>1</v>
      </c>
    </row>
    <row r="83" spans="1:14">
      <c r="A83" s="6">
        <v>38474</v>
      </c>
      <c r="B83" s="7">
        <v>30.76</v>
      </c>
      <c r="C83" s="7">
        <v>34.090000000000003</v>
      </c>
      <c r="D83" s="7">
        <v>30.66</v>
      </c>
      <c r="E83" s="7">
        <v>33.76</v>
      </c>
      <c r="F83" s="8">
        <v>6762700</v>
      </c>
      <c r="G83" s="7">
        <v>7.75</v>
      </c>
      <c r="H83">
        <f t="shared" si="2"/>
        <v>0.16191904047976013</v>
      </c>
      <c r="M83" t="str">
        <f t="shared" si="3"/>
        <v/>
      </c>
      <c r="N83">
        <f t="shared" si="4"/>
        <v>1</v>
      </c>
    </row>
    <row r="84" spans="1:14">
      <c r="A84" s="6">
        <v>38443</v>
      </c>
      <c r="B84" s="7">
        <v>30.81</v>
      </c>
      <c r="C84" s="7">
        <v>31.38</v>
      </c>
      <c r="D84" s="7">
        <v>29.41</v>
      </c>
      <c r="E84" s="7">
        <v>30.02</v>
      </c>
      <c r="F84" s="8">
        <v>4960000</v>
      </c>
      <c r="G84" s="7">
        <v>6.67</v>
      </c>
      <c r="H84">
        <f t="shared" si="2"/>
        <v>-1.9117647058823514E-2</v>
      </c>
      <c r="M84">
        <f t="shared" si="3"/>
        <v>0</v>
      </c>
      <c r="N84" t="str">
        <f t="shared" si="4"/>
        <v/>
      </c>
    </row>
    <row r="85" spans="1:14">
      <c r="A85" s="6">
        <v>38412</v>
      </c>
      <c r="B85" s="7">
        <v>28.38</v>
      </c>
      <c r="C85" s="7">
        <v>30.98</v>
      </c>
      <c r="D85" s="7">
        <v>27.88</v>
      </c>
      <c r="E85" s="7">
        <v>30.6</v>
      </c>
      <c r="F85" s="8">
        <v>6388200</v>
      </c>
      <c r="G85" s="7">
        <v>6.8</v>
      </c>
      <c r="H85">
        <f t="shared" si="2"/>
        <v>7.9365079365079361E-2</v>
      </c>
      <c r="M85" t="str">
        <f t="shared" si="3"/>
        <v/>
      </c>
      <c r="N85">
        <f t="shared" si="4"/>
        <v>1</v>
      </c>
    </row>
    <row r="86" spans="1:14">
      <c r="A86" s="6">
        <v>38384</v>
      </c>
      <c r="B86" s="7">
        <v>28.75</v>
      </c>
      <c r="C86" s="7">
        <v>29.48</v>
      </c>
      <c r="D86" s="7">
        <v>27.78</v>
      </c>
      <c r="E86" s="7">
        <v>28.37</v>
      </c>
      <c r="F86" s="8">
        <v>7162700</v>
      </c>
      <c r="G86" s="7">
        <v>6.3</v>
      </c>
      <c r="H86">
        <f t="shared" si="2"/>
        <v>-1.2539184952978068E-2</v>
      </c>
      <c r="M86">
        <f t="shared" si="3"/>
        <v>0</v>
      </c>
      <c r="N86" t="str">
        <f t="shared" si="4"/>
        <v/>
      </c>
    </row>
    <row r="87" spans="1:14">
      <c r="A87" s="6">
        <v>38355</v>
      </c>
      <c r="B87" s="7">
        <v>29.85</v>
      </c>
      <c r="C87" s="7">
        <v>30.33</v>
      </c>
      <c r="D87" s="7">
        <v>28.45</v>
      </c>
      <c r="E87" s="7">
        <v>28.71</v>
      </c>
      <c r="F87" s="8">
        <v>6160100</v>
      </c>
      <c r="G87" s="7">
        <v>6.38</v>
      </c>
      <c r="H87">
        <f t="shared" si="2"/>
        <v>-3.3333333333333298E-2</v>
      </c>
      <c r="M87">
        <f t="shared" si="3"/>
        <v>0</v>
      </c>
      <c r="N87" t="str">
        <f t="shared" si="4"/>
        <v/>
      </c>
    </row>
    <row r="88" spans="1:14">
      <c r="A88" s="6">
        <v>38322</v>
      </c>
      <c r="B88" s="7">
        <v>29.49</v>
      </c>
      <c r="C88" s="7">
        <v>30.83</v>
      </c>
      <c r="D88" s="7">
        <v>29.05</v>
      </c>
      <c r="E88" s="7">
        <v>29.69</v>
      </c>
      <c r="F88" s="8">
        <v>4330400</v>
      </c>
      <c r="G88" s="7">
        <v>6.6</v>
      </c>
      <c r="H88">
        <f t="shared" si="2"/>
        <v>7.6335877862595148E-3</v>
      </c>
      <c r="M88" t="str">
        <f t="shared" si="3"/>
        <v/>
      </c>
      <c r="N88">
        <f t="shared" si="4"/>
        <v>1</v>
      </c>
    </row>
    <row r="89" spans="1:14">
      <c r="A89" s="6">
        <v>38292</v>
      </c>
      <c r="B89" s="7">
        <v>27.32</v>
      </c>
      <c r="C89" s="7">
        <v>30.4</v>
      </c>
      <c r="D89" s="7">
        <v>27.24</v>
      </c>
      <c r="E89" s="7">
        <v>29.49</v>
      </c>
      <c r="F89" s="8">
        <v>7440200</v>
      </c>
      <c r="G89" s="7">
        <v>6.55</v>
      </c>
      <c r="H89">
        <f t="shared" si="2"/>
        <v>7.5533661740558283E-2</v>
      </c>
      <c r="M89" t="str">
        <f t="shared" si="3"/>
        <v/>
      </c>
      <c r="N89">
        <f t="shared" si="4"/>
        <v>1</v>
      </c>
    </row>
    <row r="90" spans="1:14">
      <c r="A90" s="6">
        <v>38261</v>
      </c>
      <c r="B90" s="7">
        <v>28.17</v>
      </c>
      <c r="C90" s="7">
        <v>29.9</v>
      </c>
      <c r="D90" s="7">
        <v>26</v>
      </c>
      <c r="E90" s="7">
        <v>27.38</v>
      </c>
      <c r="F90" s="8">
        <v>7510200</v>
      </c>
      <c r="G90" s="7">
        <v>6.09</v>
      </c>
      <c r="H90">
        <f t="shared" si="2"/>
        <v>-2.4038461538461595E-2</v>
      </c>
      <c r="M90">
        <f t="shared" si="3"/>
        <v>0</v>
      </c>
      <c r="N90" t="str">
        <f t="shared" si="4"/>
        <v/>
      </c>
    </row>
    <row r="91" spans="1:14">
      <c r="A91" s="6">
        <v>38231</v>
      </c>
      <c r="B91" s="7">
        <v>26.61</v>
      </c>
      <c r="C91" s="7">
        <v>28.69</v>
      </c>
      <c r="D91" s="7">
        <v>26.21</v>
      </c>
      <c r="E91" s="7">
        <v>28.09</v>
      </c>
      <c r="F91" s="8">
        <v>6259900</v>
      </c>
      <c r="G91" s="7">
        <v>6.24</v>
      </c>
      <c r="H91">
        <f t="shared" si="2"/>
        <v>6.3032367972742781E-2</v>
      </c>
      <c r="M91" t="str">
        <f t="shared" si="3"/>
        <v/>
      </c>
      <c r="N91">
        <f t="shared" si="4"/>
        <v>1</v>
      </c>
    </row>
    <row r="92" spans="1:14">
      <c r="A92" s="6">
        <v>38201</v>
      </c>
      <c r="B92" s="7">
        <v>24.64</v>
      </c>
      <c r="C92" s="7">
        <v>27.05</v>
      </c>
      <c r="D92" s="7">
        <v>24.34</v>
      </c>
      <c r="E92" s="7">
        <v>26.41</v>
      </c>
      <c r="F92" s="8">
        <v>8073700</v>
      </c>
      <c r="G92" s="7">
        <v>5.87</v>
      </c>
      <c r="H92">
        <f t="shared" si="2"/>
        <v>6.921675774134789E-2</v>
      </c>
      <c r="M92" t="str">
        <f t="shared" si="3"/>
        <v/>
      </c>
      <c r="N92">
        <f t="shared" si="4"/>
        <v>1</v>
      </c>
    </row>
    <row r="93" spans="1:14">
      <c r="A93" s="6">
        <v>38169</v>
      </c>
      <c r="B93" s="7">
        <v>24.78</v>
      </c>
      <c r="C93" s="7">
        <v>25</v>
      </c>
      <c r="D93" s="7">
        <v>23.3</v>
      </c>
      <c r="E93" s="7">
        <v>24.7</v>
      </c>
      <c r="F93" s="8">
        <v>5395400</v>
      </c>
      <c r="G93" s="7">
        <v>5.49</v>
      </c>
      <c r="H93">
        <f t="shared" si="2"/>
        <v>7.3394495412844101E-3</v>
      </c>
      <c r="M93" t="str">
        <f t="shared" si="3"/>
        <v/>
      </c>
      <c r="N93">
        <f t="shared" si="4"/>
        <v>1</v>
      </c>
    </row>
    <row r="94" spans="1:14">
      <c r="A94" s="6">
        <v>38139</v>
      </c>
      <c r="B94" s="7">
        <v>24.53</v>
      </c>
      <c r="C94" s="7">
        <v>25.1</v>
      </c>
      <c r="D94" s="7">
        <v>24.06</v>
      </c>
      <c r="E94" s="7">
        <v>24.53</v>
      </c>
      <c r="F94" s="8">
        <v>5262200</v>
      </c>
      <c r="G94" s="7">
        <v>5.45</v>
      </c>
      <c r="H94">
        <f t="shared" si="2"/>
        <v>3.6832412523021109E-3</v>
      </c>
      <c r="M94" t="str">
        <f t="shared" si="3"/>
        <v/>
      </c>
      <c r="N94">
        <f t="shared" si="4"/>
        <v>1</v>
      </c>
    </row>
    <row r="95" spans="1:14">
      <c r="A95" s="6">
        <v>38110</v>
      </c>
      <c r="B95" s="7">
        <v>24.27</v>
      </c>
      <c r="C95" s="7">
        <v>25.12</v>
      </c>
      <c r="D95" s="7">
        <v>22.8</v>
      </c>
      <c r="E95" s="7">
        <v>24.42</v>
      </c>
      <c r="F95" s="8">
        <v>6316200</v>
      </c>
      <c r="G95" s="7">
        <v>5.43</v>
      </c>
      <c r="H95">
        <f t="shared" si="2"/>
        <v>5.0290135396518332E-2</v>
      </c>
      <c r="M95" t="str">
        <f t="shared" si="3"/>
        <v/>
      </c>
      <c r="N95">
        <f t="shared" si="4"/>
        <v>1</v>
      </c>
    </row>
    <row r="96" spans="1:14">
      <c r="A96" s="6">
        <v>38078</v>
      </c>
      <c r="B96" s="7">
        <v>23.75</v>
      </c>
      <c r="C96" s="7">
        <v>25.41</v>
      </c>
      <c r="D96" s="7">
        <v>23.65</v>
      </c>
      <c r="E96" s="7">
        <v>24.08</v>
      </c>
      <c r="F96" s="8">
        <v>6104300</v>
      </c>
      <c r="G96" s="7">
        <v>5.17</v>
      </c>
      <c r="H96">
        <f t="shared" si="2"/>
        <v>1.7716535433070838E-2</v>
      </c>
      <c r="M96" t="str">
        <f t="shared" si="3"/>
        <v/>
      </c>
      <c r="N96">
        <f t="shared" si="4"/>
        <v>1</v>
      </c>
    </row>
    <row r="97" spans="1:14">
      <c r="A97" s="6">
        <v>38047</v>
      </c>
      <c r="B97" s="7">
        <v>22.65</v>
      </c>
      <c r="C97" s="7">
        <v>23.85</v>
      </c>
      <c r="D97" s="7">
        <v>22.32</v>
      </c>
      <c r="E97" s="7">
        <v>23.66</v>
      </c>
      <c r="F97" s="8">
        <v>6795400</v>
      </c>
      <c r="G97" s="7">
        <v>5.08</v>
      </c>
      <c r="H97">
        <f t="shared" si="2"/>
        <v>4.5267489711934103E-2</v>
      </c>
      <c r="M97" t="str">
        <f t="shared" si="3"/>
        <v/>
      </c>
      <c r="N97">
        <f t="shared" si="4"/>
        <v>1</v>
      </c>
    </row>
    <row r="98" spans="1:14">
      <c r="A98" s="6">
        <v>38019</v>
      </c>
      <c r="B98" s="7">
        <v>22.82</v>
      </c>
      <c r="C98" s="7">
        <v>23.55</v>
      </c>
      <c r="D98" s="7">
        <v>22.12</v>
      </c>
      <c r="E98" s="7">
        <v>22.62</v>
      </c>
      <c r="F98" s="8">
        <v>5590700</v>
      </c>
      <c r="G98" s="7">
        <v>4.8600000000000003</v>
      </c>
      <c r="H98">
        <f t="shared" si="2"/>
        <v>-8.1632653061224549E-3</v>
      </c>
      <c r="M98">
        <f t="shared" si="3"/>
        <v>0</v>
      </c>
      <c r="N98" t="str">
        <f t="shared" si="4"/>
        <v/>
      </c>
    </row>
    <row r="99" spans="1:14">
      <c r="A99" s="6">
        <v>37987</v>
      </c>
      <c r="B99" s="7">
        <v>22.58</v>
      </c>
      <c r="C99" s="7">
        <v>24.21</v>
      </c>
      <c r="D99" s="7">
        <v>22.5</v>
      </c>
      <c r="E99" s="7">
        <v>22.8</v>
      </c>
      <c r="F99" s="8">
        <v>7171300</v>
      </c>
      <c r="G99" s="7">
        <v>4.9000000000000004</v>
      </c>
      <c r="H99">
        <f t="shared" si="2"/>
        <v>1.0309278350515611E-2</v>
      </c>
      <c r="M99" t="str">
        <f t="shared" si="3"/>
        <v/>
      </c>
      <c r="N99">
        <f t="shared" si="4"/>
        <v>1</v>
      </c>
    </row>
    <row r="100" spans="1:14">
      <c r="A100" s="6">
        <v>37956</v>
      </c>
      <c r="B100" s="7">
        <v>21.65</v>
      </c>
      <c r="C100" s="7">
        <v>23.03</v>
      </c>
      <c r="D100" s="7">
        <v>21.03</v>
      </c>
      <c r="E100" s="7">
        <v>22.58</v>
      </c>
      <c r="F100" s="8">
        <v>4581900</v>
      </c>
      <c r="G100" s="7">
        <v>4.8499999999999996</v>
      </c>
      <c r="H100">
        <f t="shared" si="2"/>
        <v>4.978354978354968E-2</v>
      </c>
      <c r="M100" t="str">
        <f t="shared" si="3"/>
        <v/>
      </c>
      <c r="N100">
        <f t="shared" si="4"/>
        <v>1</v>
      </c>
    </row>
    <row r="101" spans="1:14">
      <c r="A101" s="6">
        <v>37928</v>
      </c>
      <c r="B101" s="7">
        <v>19.98</v>
      </c>
      <c r="C101" s="7">
        <v>21.73</v>
      </c>
      <c r="D101" s="7">
        <v>19.850000000000001</v>
      </c>
      <c r="E101" s="7">
        <v>21.52</v>
      </c>
      <c r="F101" s="8">
        <v>6973900</v>
      </c>
      <c r="G101" s="7">
        <v>4.62</v>
      </c>
      <c r="H101">
        <f t="shared" si="2"/>
        <v>8.4507042253521208E-2</v>
      </c>
      <c r="M101" t="str">
        <f t="shared" si="3"/>
        <v/>
      </c>
      <c r="N101">
        <f t="shared" si="4"/>
        <v>1</v>
      </c>
    </row>
    <row r="102" spans="1:14">
      <c r="A102" s="6">
        <v>37895</v>
      </c>
      <c r="B102" s="7">
        <v>18.579999999999998</v>
      </c>
      <c r="C102" s="7">
        <v>20.309999999999999</v>
      </c>
      <c r="D102" s="7">
        <v>18.579999999999998</v>
      </c>
      <c r="E102" s="7">
        <v>19.82</v>
      </c>
      <c r="F102" s="8">
        <v>5669900</v>
      </c>
      <c r="G102" s="7">
        <v>4.26</v>
      </c>
      <c r="H102">
        <f t="shared" si="2"/>
        <v>5.7071960297766629E-2</v>
      </c>
      <c r="M102" t="str">
        <f t="shared" si="3"/>
        <v/>
      </c>
      <c r="N102">
        <f t="shared" si="4"/>
        <v>1</v>
      </c>
    </row>
    <row r="103" spans="1:14">
      <c r="A103" s="6">
        <v>37865</v>
      </c>
      <c r="B103" s="7">
        <v>19.12</v>
      </c>
      <c r="C103" s="7">
        <v>19.739999999999998</v>
      </c>
      <c r="D103" s="7">
        <v>18.18</v>
      </c>
      <c r="E103" s="7">
        <v>18.739999999999998</v>
      </c>
      <c r="F103" s="8">
        <v>8189400</v>
      </c>
      <c r="G103" s="7">
        <v>4.03</v>
      </c>
      <c r="H103">
        <f t="shared" si="2"/>
        <v>-1.7073170731707173E-2</v>
      </c>
      <c r="M103">
        <f t="shared" si="3"/>
        <v>0</v>
      </c>
      <c r="N103" t="str">
        <f t="shared" si="4"/>
        <v/>
      </c>
    </row>
    <row r="104" spans="1:14">
      <c r="A104" s="6">
        <v>37834</v>
      </c>
      <c r="B104" s="7">
        <v>18.510000000000002</v>
      </c>
      <c r="C104" s="7">
        <v>19.28</v>
      </c>
      <c r="D104" s="7">
        <v>17.45</v>
      </c>
      <c r="E104" s="7">
        <v>19.07</v>
      </c>
      <c r="F104" s="8">
        <v>8468100</v>
      </c>
      <c r="G104" s="7">
        <v>4.0999999999999996</v>
      </c>
      <c r="H104">
        <f t="shared" si="2"/>
        <v>1.9900497512437831E-2</v>
      </c>
      <c r="M104" t="str">
        <f t="shared" si="3"/>
        <v/>
      </c>
      <c r="N104">
        <f t="shared" si="4"/>
        <v>1</v>
      </c>
    </row>
    <row r="105" spans="1:14">
      <c r="A105" s="6">
        <v>37803</v>
      </c>
      <c r="B105" s="7">
        <v>18.53</v>
      </c>
      <c r="C105" s="7">
        <v>18.8</v>
      </c>
      <c r="D105" s="7">
        <v>17.77</v>
      </c>
      <c r="E105" s="7">
        <v>18.7</v>
      </c>
      <c r="F105" s="8">
        <v>7108900</v>
      </c>
      <c r="G105" s="7">
        <v>4.0199999999999996</v>
      </c>
      <c r="H105">
        <f t="shared" si="2"/>
        <v>4.9999999999998934E-3</v>
      </c>
      <c r="M105" t="str">
        <f t="shared" si="3"/>
        <v/>
      </c>
      <c r="N105">
        <f t="shared" si="4"/>
        <v>1</v>
      </c>
    </row>
    <row r="106" spans="1:14">
      <c r="A106" s="6">
        <v>37774</v>
      </c>
      <c r="B106" s="7">
        <v>18.62</v>
      </c>
      <c r="C106" s="7">
        <v>19.95</v>
      </c>
      <c r="D106" s="7">
        <v>17.72</v>
      </c>
      <c r="E106" s="7">
        <v>18.62</v>
      </c>
      <c r="F106" s="8">
        <v>8183400</v>
      </c>
      <c r="G106" s="7">
        <v>4</v>
      </c>
      <c r="H106">
        <f t="shared" si="2"/>
        <v>-4.9751243781093468E-3</v>
      </c>
      <c r="M106">
        <f t="shared" si="3"/>
        <v>0</v>
      </c>
      <c r="N106" t="str">
        <f t="shared" si="4"/>
        <v/>
      </c>
    </row>
    <row r="107" spans="1:14">
      <c r="A107" s="6">
        <v>37742</v>
      </c>
      <c r="B107" s="7">
        <v>19.27</v>
      </c>
      <c r="C107" s="7">
        <v>20.69</v>
      </c>
      <c r="D107" s="7">
        <v>18.149999999999999</v>
      </c>
      <c r="E107" s="7">
        <v>18.7</v>
      </c>
      <c r="F107" s="8">
        <v>5882600</v>
      </c>
      <c r="G107" s="7">
        <v>4.0199999999999996</v>
      </c>
      <c r="H107">
        <f t="shared" si="2"/>
        <v>2.2900763358778477E-2</v>
      </c>
      <c r="M107" t="str">
        <f t="shared" si="3"/>
        <v/>
      </c>
      <c r="N107">
        <f t="shared" si="4"/>
        <v>1</v>
      </c>
    </row>
    <row r="108" spans="1:14">
      <c r="A108" s="6">
        <v>37712</v>
      </c>
      <c r="B108" s="7">
        <v>20.09</v>
      </c>
      <c r="C108" s="7">
        <v>21.73</v>
      </c>
      <c r="D108" s="7">
        <v>18.95</v>
      </c>
      <c r="E108" s="7">
        <v>19.27</v>
      </c>
      <c r="F108" s="8">
        <v>7988300</v>
      </c>
      <c r="G108" s="7">
        <v>3.93</v>
      </c>
      <c r="H108">
        <f t="shared" si="2"/>
        <v>-4.6116504854368918E-2</v>
      </c>
      <c r="M108">
        <f t="shared" si="3"/>
        <v>0</v>
      </c>
      <c r="N108" t="str">
        <f t="shared" si="4"/>
        <v/>
      </c>
    </row>
    <row r="109" spans="1:14">
      <c r="A109" s="6">
        <v>37683</v>
      </c>
      <c r="B109" s="7">
        <v>18.66</v>
      </c>
      <c r="C109" s="7">
        <v>20.89</v>
      </c>
      <c r="D109" s="7">
        <v>17.95</v>
      </c>
      <c r="E109" s="7">
        <v>20.2</v>
      </c>
      <c r="F109" s="8">
        <v>6197500</v>
      </c>
      <c r="G109" s="7">
        <v>4.12</v>
      </c>
      <c r="H109">
        <f t="shared" si="2"/>
        <v>8.1364829396325472E-2</v>
      </c>
      <c r="M109" t="str">
        <f t="shared" si="3"/>
        <v/>
      </c>
      <c r="N109">
        <f t="shared" si="4"/>
        <v>1</v>
      </c>
    </row>
    <row r="110" spans="1:14">
      <c r="A110" s="6">
        <v>37655</v>
      </c>
      <c r="B110" s="7">
        <v>18.78</v>
      </c>
      <c r="C110" s="7">
        <v>19.329999999999998</v>
      </c>
      <c r="D110" s="7">
        <v>17.2</v>
      </c>
      <c r="E110" s="7">
        <v>18.68</v>
      </c>
      <c r="F110" s="8">
        <v>4234600</v>
      </c>
      <c r="G110" s="7">
        <v>3.81</v>
      </c>
      <c r="H110">
        <f t="shared" si="2"/>
        <v>0</v>
      </c>
      <c r="M110" t="str">
        <f t="shared" si="3"/>
        <v/>
      </c>
      <c r="N110" t="str">
        <f t="shared" si="4"/>
        <v/>
      </c>
    </row>
    <row r="111" spans="1:14">
      <c r="A111" s="6">
        <v>37622</v>
      </c>
      <c r="B111" s="7">
        <v>20.58</v>
      </c>
      <c r="C111" s="7">
        <v>20.88</v>
      </c>
      <c r="D111" s="7">
        <v>17.62</v>
      </c>
      <c r="E111" s="7">
        <v>18.71</v>
      </c>
      <c r="F111" s="8">
        <v>4611800</v>
      </c>
      <c r="G111" s="7">
        <v>3.81</v>
      </c>
      <c r="H111">
        <f t="shared" si="2"/>
        <v>-9.0692124105012012E-2</v>
      </c>
      <c r="M111">
        <f t="shared" si="3"/>
        <v>0</v>
      </c>
      <c r="N111" t="str">
        <f t="shared" si="4"/>
        <v/>
      </c>
    </row>
    <row r="112" spans="1:14">
      <c r="A112" s="6">
        <v>37592</v>
      </c>
      <c r="B112" s="7">
        <v>20.75</v>
      </c>
      <c r="C112" s="7">
        <v>21.23</v>
      </c>
      <c r="D112" s="7">
        <v>19.510000000000002</v>
      </c>
      <c r="E112" s="7">
        <v>20.58</v>
      </c>
      <c r="F112" s="8">
        <v>3391300</v>
      </c>
      <c r="G112" s="7">
        <v>4.1900000000000004</v>
      </c>
      <c r="H112">
        <f t="shared" si="2"/>
        <v>4.7961630695444752E-3</v>
      </c>
      <c r="M112" t="str">
        <f t="shared" si="3"/>
        <v/>
      </c>
      <c r="N112">
        <f t="shared" si="4"/>
        <v>1</v>
      </c>
    </row>
    <row r="113" spans="1:14">
      <c r="A113" s="6">
        <v>37561</v>
      </c>
      <c r="B113" s="7">
        <v>19.12</v>
      </c>
      <c r="C113" s="7">
        <v>21.3</v>
      </c>
      <c r="D113" s="7">
        <v>18.760000000000002</v>
      </c>
      <c r="E113" s="7">
        <v>20.48</v>
      </c>
      <c r="F113" s="8">
        <v>3998800</v>
      </c>
      <c r="G113" s="7">
        <v>4.17</v>
      </c>
      <c r="H113">
        <f t="shared" si="2"/>
        <v>5.0377833753148547E-2</v>
      </c>
      <c r="M113" t="str">
        <f t="shared" si="3"/>
        <v/>
      </c>
      <c r="N113">
        <f t="shared" si="4"/>
        <v>1</v>
      </c>
    </row>
    <row r="114" spans="1:14">
      <c r="A114" s="6">
        <v>37530</v>
      </c>
      <c r="B114" s="7">
        <v>17.489999999999998</v>
      </c>
      <c r="C114" s="7">
        <v>19.95</v>
      </c>
      <c r="D114" s="7">
        <v>15.62</v>
      </c>
      <c r="E114" s="7">
        <v>19.5</v>
      </c>
      <c r="F114" s="8">
        <v>4904100</v>
      </c>
      <c r="G114" s="7">
        <v>3.97</v>
      </c>
      <c r="H114">
        <f t="shared" si="2"/>
        <v>0.11204481792717097</v>
      </c>
      <c r="M114" t="str">
        <f t="shared" si="3"/>
        <v/>
      </c>
      <c r="N114">
        <f t="shared" si="4"/>
        <v>1</v>
      </c>
    </row>
    <row r="115" spans="1:14">
      <c r="A115" s="6">
        <v>37501</v>
      </c>
      <c r="B115" s="7">
        <v>18</v>
      </c>
      <c r="C115" s="7">
        <v>18.86</v>
      </c>
      <c r="D115" s="7">
        <v>16</v>
      </c>
      <c r="E115" s="7">
        <v>17.5</v>
      </c>
      <c r="F115" s="8">
        <v>6170100</v>
      </c>
      <c r="G115" s="7">
        <v>3.57</v>
      </c>
      <c r="H115">
        <f t="shared" si="2"/>
        <v>-2.9891304347826171E-2</v>
      </c>
      <c r="M115">
        <f t="shared" si="3"/>
        <v>0</v>
      </c>
      <c r="N115" t="str">
        <f t="shared" si="4"/>
        <v/>
      </c>
    </row>
    <row r="116" spans="1:14">
      <c r="A116" s="6">
        <v>37469</v>
      </c>
      <c r="B116" s="7">
        <v>19.940000000000001</v>
      </c>
      <c r="C116" s="7">
        <v>20.52</v>
      </c>
      <c r="D116" s="7">
        <v>17</v>
      </c>
      <c r="E116" s="7">
        <v>18.05</v>
      </c>
      <c r="F116" s="8">
        <v>5304300</v>
      </c>
      <c r="G116" s="7">
        <v>3.68</v>
      </c>
      <c r="H116">
        <f t="shared" si="2"/>
        <v>-7.3047858942065502E-2</v>
      </c>
      <c r="M116">
        <f t="shared" si="3"/>
        <v>0</v>
      </c>
      <c r="N116" t="str">
        <f t="shared" si="4"/>
        <v/>
      </c>
    </row>
    <row r="117" spans="1:14">
      <c r="A117" s="6">
        <v>37438</v>
      </c>
      <c r="B117" s="7">
        <v>20.74</v>
      </c>
      <c r="C117" s="7">
        <v>21.17</v>
      </c>
      <c r="D117" s="7">
        <v>17.09</v>
      </c>
      <c r="E117" s="7">
        <v>19.5</v>
      </c>
      <c r="F117" s="8">
        <v>5557400</v>
      </c>
      <c r="G117" s="7">
        <v>3.97</v>
      </c>
      <c r="H117">
        <f t="shared" si="2"/>
        <v>-6.3679245283018868E-2</v>
      </c>
      <c r="M117">
        <f t="shared" si="3"/>
        <v>0</v>
      </c>
      <c r="N117" t="str">
        <f t="shared" si="4"/>
        <v/>
      </c>
    </row>
    <row r="118" spans="1:14">
      <c r="A118" s="6">
        <v>37410</v>
      </c>
      <c r="B118" s="7">
        <v>21.88</v>
      </c>
      <c r="C118" s="7">
        <v>22.1</v>
      </c>
      <c r="D118" s="7">
        <v>19.5</v>
      </c>
      <c r="E118" s="7">
        <v>20.8</v>
      </c>
      <c r="F118" s="8">
        <v>5747800</v>
      </c>
      <c r="G118" s="7">
        <v>4.24</v>
      </c>
      <c r="H118">
        <f t="shared" si="2"/>
        <v>-4.7191011235955045E-2</v>
      </c>
      <c r="M118">
        <f t="shared" si="3"/>
        <v>0</v>
      </c>
      <c r="N118" t="str">
        <f t="shared" si="4"/>
        <v/>
      </c>
    </row>
    <row r="119" spans="1:14">
      <c r="A119" s="6">
        <v>37377</v>
      </c>
      <c r="B119" s="7">
        <v>18.8</v>
      </c>
      <c r="C119" s="7">
        <v>22.48</v>
      </c>
      <c r="D119" s="7">
        <v>18.8</v>
      </c>
      <c r="E119" s="7">
        <v>21.81</v>
      </c>
      <c r="F119" s="8">
        <v>4334700</v>
      </c>
      <c r="G119" s="7">
        <v>4.45</v>
      </c>
      <c r="H119">
        <f t="shared" si="2"/>
        <v>0.21253405994550417</v>
      </c>
      <c r="M119" t="str">
        <f t="shared" si="3"/>
        <v/>
      </c>
      <c r="N119">
        <f t="shared" si="4"/>
        <v>1</v>
      </c>
    </row>
    <row r="120" spans="1:14">
      <c r="A120" s="6">
        <v>37347</v>
      </c>
      <c r="B120" s="7">
        <v>20.67</v>
      </c>
      <c r="C120" s="7">
        <v>20.92</v>
      </c>
      <c r="D120" s="7">
        <v>18.78</v>
      </c>
      <c r="E120" s="7">
        <v>18.8</v>
      </c>
      <c r="F120" s="8">
        <v>3137000</v>
      </c>
      <c r="G120" s="7">
        <v>3.67</v>
      </c>
      <c r="H120">
        <f t="shared" si="2"/>
        <v>-8.9330024813895861E-2</v>
      </c>
      <c r="M120">
        <f t="shared" si="3"/>
        <v>0</v>
      </c>
      <c r="N120" t="str">
        <f t="shared" si="4"/>
        <v/>
      </c>
    </row>
    <row r="121" spans="1:14">
      <c r="A121" s="6">
        <v>37316</v>
      </c>
      <c r="B121" s="7">
        <v>18.579999999999998</v>
      </c>
      <c r="C121" s="7">
        <v>20.81</v>
      </c>
      <c r="D121" s="7">
        <v>18.45</v>
      </c>
      <c r="E121" s="7">
        <v>20.67</v>
      </c>
      <c r="F121" s="8">
        <v>4893300</v>
      </c>
      <c r="G121" s="7">
        <v>4.03</v>
      </c>
      <c r="H121">
        <f t="shared" si="2"/>
        <v>0.10714285714285718</v>
      </c>
      <c r="M121" t="str">
        <f t="shared" si="3"/>
        <v/>
      </c>
      <c r="N121">
        <f t="shared" si="4"/>
        <v>1</v>
      </c>
    </row>
    <row r="122" spans="1:14">
      <c r="A122" s="6">
        <v>37288</v>
      </c>
      <c r="B122" s="7">
        <v>19.5</v>
      </c>
      <c r="C122" s="7">
        <v>20.010000000000002</v>
      </c>
      <c r="D122" s="7">
        <v>18.149999999999999</v>
      </c>
      <c r="E122" s="7">
        <v>18.670000000000002</v>
      </c>
      <c r="F122" s="8">
        <v>4908900</v>
      </c>
      <c r="G122" s="7">
        <v>3.64</v>
      </c>
      <c r="H122">
        <f t="shared" si="2"/>
        <v>-5.4545454545454536E-2</v>
      </c>
      <c r="M122">
        <f t="shared" si="3"/>
        <v>0</v>
      </c>
      <c r="N122" t="str">
        <f t="shared" si="4"/>
        <v/>
      </c>
    </row>
    <row r="123" spans="1:14">
      <c r="A123" s="6">
        <v>37257</v>
      </c>
      <c r="B123" s="7">
        <v>21.08</v>
      </c>
      <c r="C123" s="7">
        <v>21.46</v>
      </c>
      <c r="D123" s="7">
        <v>18.63</v>
      </c>
      <c r="E123" s="7">
        <v>19.75</v>
      </c>
      <c r="F123" s="8">
        <v>3815100</v>
      </c>
      <c r="G123" s="7">
        <v>3.85</v>
      </c>
      <c r="H123">
        <f t="shared" si="2"/>
        <v>-6.3260340632603454E-2</v>
      </c>
      <c r="M123">
        <f t="shared" si="3"/>
        <v>0</v>
      </c>
      <c r="N123" t="str">
        <f t="shared" si="4"/>
        <v/>
      </c>
    </row>
    <row r="124" spans="1:14">
      <c r="A124" s="6">
        <v>37228</v>
      </c>
      <c r="B124" s="7">
        <v>18.22</v>
      </c>
      <c r="C124" s="7">
        <v>21.11</v>
      </c>
      <c r="D124" s="7">
        <v>17.78</v>
      </c>
      <c r="E124" s="7">
        <v>21.08</v>
      </c>
      <c r="F124" s="8">
        <v>3536500</v>
      </c>
      <c r="G124" s="7">
        <v>4.1100000000000003</v>
      </c>
      <c r="H124">
        <f>(G124-G125)/G125</f>
        <v>0.19476744186046524</v>
      </c>
      <c r="M124" t="str">
        <f t="shared" si="3"/>
        <v/>
      </c>
      <c r="N124">
        <f t="shared" si="4"/>
        <v>1</v>
      </c>
    </row>
    <row r="125" spans="1:14">
      <c r="A125" s="6">
        <v>37196</v>
      </c>
      <c r="B125" s="7">
        <v>15.75</v>
      </c>
      <c r="C125" s="7">
        <v>18.86</v>
      </c>
      <c r="D125" s="7">
        <v>14.79</v>
      </c>
      <c r="E125" s="7">
        <v>17.62</v>
      </c>
      <c r="F125" s="8">
        <v>5025100</v>
      </c>
      <c r="G125" s="7">
        <v>3.44</v>
      </c>
      <c r="H125">
        <f>(G125-G126)/G126</f>
        <v>0.12052117263843652</v>
      </c>
      <c r="M125" t="str">
        <f t="shared" si="3"/>
        <v/>
      </c>
      <c r="N125">
        <f t="shared" si="4"/>
        <v>1</v>
      </c>
    </row>
    <row r="126" spans="1:14">
      <c r="A126" s="6">
        <v>37165</v>
      </c>
      <c r="B126" s="7">
        <v>14.25</v>
      </c>
      <c r="C126" s="7">
        <v>16.97</v>
      </c>
      <c r="D126" s="7">
        <v>13.86</v>
      </c>
      <c r="E126" s="7">
        <v>15.75</v>
      </c>
      <c r="F126" s="8">
        <v>3589700</v>
      </c>
      <c r="G126" s="7">
        <v>3.07</v>
      </c>
      <c r="H126">
        <f>(G126-G127)/G127</f>
        <v>0.10830324909747285</v>
      </c>
      <c r="M126" t="str">
        <f t="shared" si="3"/>
        <v/>
      </c>
      <c r="N126">
        <f t="shared" si="4"/>
        <v>1</v>
      </c>
    </row>
    <row r="127" spans="1:14">
      <c r="A127" s="6">
        <v>37137</v>
      </c>
      <c r="B127" s="7">
        <v>18.399999999999999</v>
      </c>
      <c r="C127" s="7">
        <v>19.38</v>
      </c>
      <c r="D127" s="7">
        <v>11.52</v>
      </c>
      <c r="E127" s="7">
        <v>14.19</v>
      </c>
      <c r="F127" s="8">
        <v>6798700</v>
      </c>
      <c r="G127" s="7">
        <v>2.77</v>
      </c>
      <c r="H127">
        <f>(G127-G128)/G128</f>
        <v>-0.23901098901098902</v>
      </c>
      <c r="M127">
        <f t="shared" si="3"/>
        <v>0</v>
      </c>
      <c r="N127" t="str">
        <f t="shared" si="4"/>
        <v/>
      </c>
    </row>
    <row r="128" spans="1:14">
      <c r="A128" s="6">
        <v>37134</v>
      </c>
      <c r="B128" s="7">
        <v>18.309999999999999</v>
      </c>
      <c r="C128" s="7">
        <v>18.75</v>
      </c>
      <c r="D128" s="7">
        <v>18.09</v>
      </c>
      <c r="E128" s="7">
        <v>18.68</v>
      </c>
      <c r="F128" s="8">
        <v>5376000</v>
      </c>
      <c r="G128" s="7">
        <v>3.64</v>
      </c>
      <c r="H128">
        <f>(G128-G129)/G129</f>
        <v>0</v>
      </c>
      <c r="M128" t="str">
        <f t="shared" si="3"/>
        <v/>
      </c>
      <c r="N128" t="str">
        <f t="shared" si="4"/>
        <v/>
      </c>
    </row>
    <row r="129" spans="1:14">
      <c r="A129" s="6">
        <v>37104</v>
      </c>
      <c r="B129" s="7">
        <v>19.32</v>
      </c>
      <c r="C129" s="7">
        <v>19.579999999999998</v>
      </c>
      <c r="D129" s="7">
        <v>17.87</v>
      </c>
      <c r="E129" s="7">
        <v>18.68</v>
      </c>
      <c r="F129" s="8">
        <v>27900</v>
      </c>
      <c r="G129" s="7">
        <v>3.64</v>
      </c>
      <c r="H129">
        <f>(G129-G130)/G130</f>
        <v>-2.9333333333333302E-2</v>
      </c>
      <c r="M129">
        <f t="shared" si="3"/>
        <v>0</v>
      </c>
      <c r="N129" t="str">
        <f t="shared" si="4"/>
        <v/>
      </c>
    </row>
    <row r="130" spans="1:14">
      <c r="A130" s="6">
        <v>37074</v>
      </c>
      <c r="B130" s="7">
        <v>18.25</v>
      </c>
      <c r="C130" s="7">
        <v>19.41</v>
      </c>
      <c r="D130" s="7">
        <v>17.25</v>
      </c>
      <c r="E130" s="7">
        <v>19.25</v>
      </c>
      <c r="F130" s="8">
        <v>2942100</v>
      </c>
      <c r="G130" s="7">
        <v>3.75</v>
      </c>
      <c r="H130">
        <f>(G130-G131)/G131</f>
        <v>5.3370786516853917E-2</v>
      </c>
      <c r="M130" t="str">
        <f t="shared" si="3"/>
        <v/>
      </c>
      <c r="N130">
        <f t="shared" si="4"/>
        <v>1</v>
      </c>
    </row>
    <row r="131" spans="1:14">
      <c r="A131" s="6">
        <v>37043</v>
      </c>
      <c r="B131" s="7">
        <v>17.27</v>
      </c>
      <c r="C131" s="7">
        <v>18.02</v>
      </c>
      <c r="D131" s="7">
        <v>15.75</v>
      </c>
      <c r="E131" s="7">
        <v>18.23</v>
      </c>
      <c r="F131" s="8">
        <v>2815900</v>
      </c>
      <c r="G131" s="7">
        <v>3.56</v>
      </c>
      <c r="H131">
        <f>(G131-G132)/G132</f>
        <v>4.3988269794721382E-2</v>
      </c>
      <c r="M131" t="str">
        <f t="shared" si="3"/>
        <v/>
      </c>
      <c r="N131">
        <f t="shared" si="4"/>
        <v>1</v>
      </c>
    </row>
    <row r="132" spans="1:14">
      <c r="A132" s="6">
        <v>37012</v>
      </c>
      <c r="B132" s="7">
        <v>17.059999999999999</v>
      </c>
      <c r="C132" s="7">
        <v>18.3</v>
      </c>
      <c r="D132" s="7">
        <v>15.99</v>
      </c>
      <c r="E132" s="7">
        <v>17.510000000000002</v>
      </c>
      <c r="F132" s="8">
        <v>2999800</v>
      </c>
      <c r="G132" s="7">
        <v>3.41</v>
      </c>
      <c r="H132">
        <f>(G132-G133)/G133</f>
        <v>8.5987261146496824E-2</v>
      </c>
      <c r="M132" t="str">
        <f t="shared" ref="M132:M147" si="5">IF(H132&lt;0,0,"")</f>
        <v/>
      </c>
      <c r="N132">
        <f t="shared" ref="N132:N147" si="6">IF(H132&gt;0,1,"")</f>
        <v>1</v>
      </c>
    </row>
    <row r="133" spans="1:14">
      <c r="A133" s="6">
        <v>36983</v>
      </c>
      <c r="B133" s="7">
        <v>15</v>
      </c>
      <c r="C133" s="7">
        <v>17.38</v>
      </c>
      <c r="D133" s="7">
        <v>14.17</v>
      </c>
      <c r="E133" s="7">
        <v>17.059999999999999</v>
      </c>
      <c r="F133" s="8">
        <v>4076200</v>
      </c>
      <c r="G133" s="7">
        <v>3.14</v>
      </c>
      <c r="H133">
        <f>(G133-G134)/G134</f>
        <v>0.14598540145985398</v>
      </c>
      <c r="M133" t="str">
        <f t="shared" si="5"/>
        <v/>
      </c>
      <c r="N133">
        <f t="shared" si="6"/>
        <v>1</v>
      </c>
    </row>
    <row r="134" spans="1:14">
      <c r="A134" s="6">
        <v>36951</v>
      </c>
      <c r="B134" s="7">
        <v>16.579999999999998</v>
      </c>
      <c r="C134" s="7">
        <v>17.079999999999998</v>
      </c>
      <c r="D134" s="7">
        <v>14.05</v>
      </c>
      <c r="E134" s="7">
        <v>14.88</v>
      </c>
      <c r="F134" s="8">
        <v>4117200</v>
      </c>
      <c r="G134" s="7">
        <v>2.74</v>
      </c>
      <c r="H134">
        <f>(G134-G135)/G135</f>
        <v>-0.12738853503184711</v>
      </c>
      <c r="M134">
        <f t="shared" si="5"/>
        <v>0</v>
      </c>
      <c r="N134" t="str">
        <f t="shared" si="6"/>
        <v/>
      </c>
    </row>
    <row r="135" spans="1:14">
      <c r="A135" s="6">
        <v>36923</v>
      </c>
      <c r="B135" s="7">
        <v>19.3</v>
      </c>
      <c r="C135" s="7">
        <v>19.55</v>
      </c>
      <c r="D135" s="7">
        <v>16.45</v>
      </c>
      <c r="E135" s="7">
        <v>17.010000000000002</v>
      </c>
      <c r="F135" s="8">
        <v>5316300</v>
      </c>
      <c r="G135" s="7">
        <v>3.14</v>
      </c>
      <c r="H135">
        <f>(G135-G136)/G136</f>
        <v>-0.1204481792717086</v>
      </c>
      <c r="M135">
        <f t="shared" si="5"/>
        <v>0</v>
      </c>
      <c r="N135" t="str">
        <f t="shared" si="6"/>
        <v/>
      </c>
    </row>
    <row r="136" spans="1:14">
      <c r="A136" s="6">
        <v>36892</v>
      </c>
      <c r="B136" s="7">
        <v>16.5</v>
      </c>
      <c r="C136" s="7">
        <v>19.75</v>
      </c>
      <c r="D136" s="7">
        <v>15.5</v>
      </c>
      <c r="E136" s="7">
        <v>19.350000000000001</v>
      </c>
      <c r="F136" s="8">
        <v>4886900</v>
      </c>
      <c r="G136" s="7">
        <v>3.57</v>
      </c>
      <c r="H136">
        <f>(G136-G137)/G137</f>
        <v>0.17434210526315783</v>
      </c>
      <c r="M136" t="str">
        <f t="shared" si="5"/>
        <v/>
      </c>
      <c r="N136">
        <f t="shared" si="6"/>
        <v>1</v>
      </c>
    </row>
    <row r="137" spans="1:14">
      <c r="A137" s="6">
        <v>36861</v>
      </c>
      <c r="B137" s="7">
        <v>16.62</v>
      </c>
      <c r="C137" s="7">
        <v>17.440000000000001</v>
      </c>
      <c r="D137" s="7">
        <v>15.5</v>
      </c>
      <c r="E137" s="7">
        <v>16.5</v>
      </c>
      <c r="F137" s="8">
        <v>4260400</v>
      </c>
      <c r="G137" s="7">
        <v>3.04</v>
      </c>
      <c r="H137">
        <f>(G137-G138)/G138</f>
        <v>1.6722408026755793E-2</v>
      </c>
      <c r="M137" t="str">
        <f t="shared" si="5"/>
        <v/>
      </c>
      <c r="N137">
        <f t="shared" si="6"/>
        <v>1</v>
      </c>
    </row>
    <row r="138" spans="1:14">
      <c r="A138" s="6">
        <v>36831</v>
      </c>
      <c r="B138" s="7">
        <v>13.5</v>
      </c>
      <c r="C138" s="7">
        <v>16.46</v>
      </c>
      <c r="D138" s="7">
        <v>13.3</v>
      </c>
      <c r="E138" s="7">
        <v>16.23</v>
      </c>
      <c r="F138" s="8">
        <v>3623100</v>
      </c>
      <c r="G138" s="7">
        <v>2.99</v>
      </c>
      <c r="H138">
        <f>(G138-G139)/G139</f>
        <v>0.23045267489711935</v>
      </c>
      <c r="M138" t="str">
        <f t="shared" si="5"/>
        <v/>
      </c>
      <c r="N138">
        <f t="shared" si="6"/>
        <v>1</v>
      </c>
    </row>
    <row r="139" spans="1:14">
      <c r="A139" s="6">
        <v>36801</v>
      </c>
      <c r="B139" s="7">
        <v>15.55</v>
      </c>
      <c r="C139" s="7">
        <v>15.8</v>
      </c>
      <c r="D139" s="7">
        <v>12.65</v>
      </c>
      <c r="E139" s="7">
        <v>13.18</v>
      </c>
      <c r="F139" s="8">
        <v>1534500</v>
      </c>
      <c r="G139" s="7">
        <v>2.4300000000000002</v>
      </c>
      <c r="H139">
        <f>(G139-G140)/G140</f>
        <v>-0.15034965034965025</v>
      </c>
      <c r="M139">
        <f t="shared" si="5"/>
        <v>0</v>
      </c>
      <c r="N139" t="str">
        <f t="shared" si="6"/>
        <v/>
      </c>
    </row>
    <row r="140" spans="1:14">
      <c r="A140" s="6">
        <v>36770</v>
      </c>
      <c r="B140" s="7">
        <v>15.47</v>
      </c>
      <c r="C140" s="7">
        <v>16.37</v>
      </c>
      <c r="D140" s="7">
        <v>14.06</v>
      </c>
      <c r="E140" s="7">
        <v>15.53</v>
      </c>
      <c r="F140" s="8">
        <v>3346100</v>
      </c>
      <c r="G140" s="7">
        <v>2.86</v>
      </c>
      <c r="H140">
        <f>(G140-G141)/G141</f>
        <v>2.5089605734766967E-2</v>
      </c>
      <c r="M140" t="str">
        <f t="shared" si="5"/>
        <v/>
      </c>
      <c r="N140">
        <f t="shared" si="6"/>
        <v>1</v>
      </c>
    </row>
    <row r="141" spans="1:14">
      <c r="A141" s="6">
        <v>36739</v>
      </c>
      <c r="B141" s="7">
        <v>14.46</v>
      </c>
      <c r="C141" s="7">
        <v>15.35</v>
      </c>
      <c r="D141" s="7">
        <v>13.43</v>
      </c>
      <c r="E141" s="7">
        <v>15.15</v>
      </c>
      <c r="F141" s="8">
        <v>5030700</v>
      </c>
      <c r="G141" s="7">
        <v>2.79</v>
      </c>
      <c r="H141">
        <f>(G141-G142)/G142</f>
        <v>5.6818181818181782E-2</v>
      </c>
      <c r="M141" t="str">
        <f t="shared" si="5"/>
        <v/>
      </c>
      <c r="N141">
        <f t="shared" si="6"/>
        <v>1</v>
      </c>
    </row>
    <row r="142" spans="1:14">
      <c r="A142" s="6">
        <v>36710</v>
      </c>
      <c r="B142" s="7">
        <v>14.5</v>
      </c>
      <c r="C142" s="7">
        <v>14.91</v>
      </c>
      <c r="D142" s="7">
        <v>13.2</v>
      </c>
      <c r="E142" s="7">
        <v>14.31</v>
      </c>
      <c r="F142" s="8">
        <v>2392600</v>
      </c>
      <c r="G142" s="7">
        <v>2.64</v>
      </c>
      <c r="H142">
        <f>(G142-G143)/G143</f>
        <v>-1.1235955056179702E-2</v>
      </c>
      <c r="M142">
        <f t="shared" si="5"/>
        <v>0</v>
      </c>
      <c r="N142" t="str">
        <f t="shared" si="6"/>
        <v/>
      </c>
    </row>
    <row r="143" spans="1:14">
      <c r="A143" s="6">
        <v>36678</v>
      </c>
      <c r="B143" s="7">
        <v>15.63</v>
      </c>
      <c r="C143" s="7">
        <v>16.75</v>
      </c>
      <c r="D143" s="7">
        <v>14.2</v>
      </c>
      <c r="E143" s="7">
        <v>14.48</v>
      </c>
      <c r="F143" s="8">
        <v>2178000</v>
      </c>
      <c r="G143" s="7">
        <v>2.67</v>
      </c>
      <c r="H143">
        <f>(G143-G144)/G144</f>
        <v>-7.9310344827586199E-2</v>
      </c>
      <c r="M143">
        <f t="shared" si="5"/>
        <v>0</v>
      </c>
      <c r="N143" t="str">
        <f t="shared" si="6"/>
        <v/>
      </c>
    </row>
    <row r="144" spans="1:14">
      <c r="A144" s="6">
        <v>36647</v>
      </c>
      <c r="B144" s="7">
        <v>17.61</v>
      </c>
      <c r="C144" s="7">
        <v>17.61</v>
      </c>
      <c r="D144" s="7">
        <v>15.03</v>
      </c>
      <c r="E144" s="7">
        <v>15.73</v>
      </c>
      <c r="F144" s="8">
        <v>2097100</v>
      </c>
      <c r="G144" s="7">
        <v>2.9</v>
      </c>
      <c r="H144">
        <f>(G144-G145)/G145</f>
        <v>0</v>
      </c>
      <c r="M144" t="str">
        <f t="shared" si="5"/>
        <v/>
      </c>
      <c r="N144" t="str">
        <f t="shared" si="6"/>
        <v/>
      </c>
    </row>
    <row r="145" spans="1:14">
      <c r="A145" s="6">
        <v>36619</v>
      </c>
      <c r="B145" s="7">
        <v>14.49</v>
      </c>
      <c r="C145" s="7">
        <v>18</v>
      </c>
      <c r="D145" s="7">
        <v>13.68</v>
      </c>
      <c r="E145" s="7">
        <v>17.61</v>
      </c>
      <c r="F145" s="8">
        <v>3547900</v>
      </c>
      <c r="G145" s="7">
        <v>2.9</v>
      </c>
      <c r="H145">
        <f>(G145-G146)/G146</f>
        <v>0.21338912133891202</v>
      </c>
      <c r="M145" t="str">
        <f t="shared" si="5"/>
        <v/>
      </c>
      <c r="N145">
        <f t="shared" si="6"/>
        <v>1</v>
      </c>
    </row>
    <row r="146" spans="1:14">
      <c r="A146" s="6">
        <v>36586</v>
      </c>
      <c r="B146" s="7">
        <v>13.88</v>
      </c>
      <c r="C146" s="7">
        <v>15.1</v>
      </c>
      <c r="D146" s="7">
        <v>12.38</v>
      </c>
      <c r="E146" s="7">
        <v>14.5</v>
      </c>
      <c r="F146" s="8">
        <v>5014600</v>
      </c>
      <c r="G146" s="7">
        <v>2.39</v>
      </c>
      <c r="H146">
        <f>(G146-G147)/G147</f>
        <v>5.2863436123348068E-2</v>
      </c>
      <c r="M146" t="str">
        <f t="shared" si="5"/>
        <v/>
      </c>
      <c r="N146">
        <f t="shared" si="6"/>
        <v>1</v>
      </c>
    </row>
    <row r="147" spans="1:14">
      <c r="A147" s="6">
        <v>36557</v>
      </c>
      <c r="B147" s="7">
        <v>14.75</v>
      </c>
      <c r="C147" s="7">
        <v>16</v>
      </c>
      <c r="D147" s="7">
        <v>11.77</v>
      </c>
      <c r="E147" s="7">
        <v>13.75</v>
      </c>
      <c r="F147" s="8">
        <v>4724700</v>
      </c>
      <c r="G147" s="7">
        <v>2.27</v>
      </c>
      <c r="H147">
        <f>(G147-G148)/G148</f>
        <v>-3.8135593220338923E-2</v>
      </c>
      <c r="M147">
        <f t="shared" si="5"/>
        <v>0</v>
      </c>
      <c r="N147" t="str">
        <f t="shared" si="6"/>
        <v/>
      </c>
    </row>
    <row r="148" spans="1:14">
      <c r="A148" s="6">
        <v>36528</v>
      </c>
      <c r="B148" s="7">
        <v>18.88</v>
      </c>
      <c r="C148" s="7">
        <v>19.12</v>
      </c>
      <c r="D148" s="7">
        <v>14.33</v>
      </c>
      <c r="E148" s="7">
        <v>14.33</v>
      </c>
      <c r="F148" s="8">
        <v>5647900</v>
      </c>
      <c r="G148" s="7">
        <v>2.36</v>
      </c>
    </row>
    <row r="149" spans="1:14">
      <c r="A149" s="1"/>
    </row>
    <row r="150" spans="1:14">
      <c r="A150" s="1"/>
    </row>
    <row r="151" spans="1:14">
      <c r="A151" s="1"/>
    </row>
    <row r="152" spans="1:14">
      <c r="A152" s="1"/>
    </row>
    <row r="153" spans="1:14">
      <c r="A153" s="1"/>
    </row>
    <row r="154" spans="1:14">
      <c r="A154" s="1"/>
    </row>
    <row r="155" spans="1:14">
      <c r="A155" s="1"/>
    </row>
    <row r="156" spans="1:14">
      <c r="A156" s="1"/>
    </row>
    <row r="157" spans="1:14">
      <c r="A157" s="1"/>
    </row>
    <row r="158" spans="1:14">
      <c r="A158" s="1"/>
    </row>
    <row r="159" spans="1:14">
      <c r="A159" s="1"/>
    </row>
    <row r="160" spans="1:14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7">
      <c r="A721" s="1"/>
    </row>
    <row r="722" spans="1:7">
      <c r="A722" s="1"/>
    </row>
    <row r="723" spans="1:7">
      <c r="A723" s="1"/>
    </row>
    <row r="724" spans="1:7">
      <c r="A724" s="1"/>
    </row>
    <row r="725" spans="1:7">
      <c r="A725" s="1"/>
    </row>
    <row r="726" spans="1:7">
      <c r="A726" s="1"/>
    </row>
    <row r="727" spans="1:7">
      <c r="A727" s="1"/>
      <c r="G727" s="2"/>
    </row>
    <row r="728" spans="1:7">
      <c r="A728" s="1"/>
    </row>
    <row r="729" spans="1:7">
      <c r="A729" s="1"/>
    </row>
    <row r="730" spans="1:7">
      <c r="A730" s="1"/>
    </row>
    <row r="731" spans="1:7">
      <c r="A731" s="1"/>
      <c r="G731" s="2"/>
    </row>
    <row r="732" spans="1:7">
      <c r="A732" s="1"/>
    </row>
    <row r="733" spans="1:7">
      <c r="A733" s="1"/>
    </row>
    <row r="734" spans="1:7">
      <c r="A734" s="1"/>
    </row>
    <row r="735" spans="1:7">
      <c r="A735" s="1"/>
    </row>
    <row r="736" spans="1:7">
      <c r="A736" s="1"/>
    </row>
    <row r="737" spans="1:4">
      <c r="A737" s="1"/>
    </row>
    <row r="738" spans="1:4">
      <c r="A738" s="1"/>
    </row>
    <row r="739" spans="1:4">
      <c r="A739" s="1"/>
    </row>
    <row r="740" spans="1:4">
      <c r="A740" s="1"/>
    </row>
    <row r="741" spans="1:4">
      <c r="A741" s="1"/>
    </row>
    <row r="742" spans="1:4">
      <c r="A742" s="1"/>
    </row>
    <row r="743" spans="1:4">
      <c r="A743" s="1"/>
    </row>
    <row r="744" spans="1:4">
      <c r="A744" s="1"/>
    </row>
    <row r="745" spans="1:4">
      <c r="A745" s="1"/>
    </row>
    <row r="746" spans="1:4">
      <c r="A746" s="1"/>
    </row>
    <row r="747" spans="1:4">
      <c r="A747" s="1"/>
    </row>
    <row r="748" spans="1:4">
      <c r="A748" s="1"/>
    </row>
    <row r="749" spans="1:4">
      <c r="A749" s="1"/>
    </row>
    <row r="750" spans="1:4">
      <c r="A750" s="1"/>
      <c r="B750" s="2"/>
      <c r="D750" s="2"/>
    </row>
    <row r="751" spans="1:4">
      <c r="A751" s="1"/>
    </row>
    <row r="752" spans="1:4">
      <c r="A752" s="1"/>
    </row>
    <row r="753" spans="1:7">
      <c r="A753" s="1"/>
    </row>
    <row r="754" spans="1:7">
      <c r="A754" s="1"/>
    </row>
    <row r="755" spans="1:7">
      <c r="A755" s="1"/>
      <c r="C755" s="2"/>
      <c r="E755" s="2"/>
    </row>
    <row r="756" spans="1:7">
      <c r="A756" s="1"/>
    </row>
    <row r="757" spans="1:7">
      <c r="A757" s="1"/>
      <c r="E757" s="2"/>
    </row>
    <row r="758" spans="1:7">
      <c r="A758" s="1"/>
      <c r="E758" s="2"/>
    </row>
    <row r="759" spans="1:7">
      <c r="A759" s="1"/>
    </row>
    <row r="760" spans="1:7">
      <c r="A760" s="1"/>
      <c r="B760" s="2"/>
    </row>
    <row r="761" spans="1:7">
      <c r="A761" s="1"/>
    </row>
    <row r="762" spans="1:7">
      <c r="A762" s="1"/>
      <c r="D762" s="2"/>
    </row>
    <row r="763" spans="1:7">
      <c r="A763" s="1"/>
      <c r="E763" s="2"/>
    </row>
    <row r="764" spans="1:7">
      <c r="A764" s="1"/>
      <c r="C764" s="2"/>
      <c r="G764" s="2"/>
    </row>
    <row r="765" spans="1:7">
      <c r="A765" s="1"/>
      <c r="D765" s="2"/>
    </row>
    <row r="766" spans="1:7">
      <c r="A766" s="1"/>
    </row>
    <row r="767" spans="1:7">
      <c r="A767" s="1"/>
    </row>
    <row r="768" spans="1:7">
      <c r="A768" s="1"/>
    </row>
    <row r="769" spans="1:7">
      <c r="A769" s="1"/>
    </row>
    <row r="770" spans="1:7">
      <c r="A770" s="1"/>
    </row>
    <row r="771" spans="1:7">
      <c r="A771" s="1"/>
      <c r="D771" s="2"/>
      <c r="E771" s="2"/>
    </row>
    <row r="772" spans="1:7">
      <c r="A772" s="1"/>
    </row>
    <row r="773" spans="1:7">
      <c r="A773" s="1"/>
    </row>
    <row r="774" spans="1:7">
      <c r="A774" s="1"/>
      <c r="G774" s="2"/>
    </row>
    <row r="775" spans="1:7">
      <c r="A775" s="1"/>
      <c r="D775" s="2"/>
    </row>
    <row r="776" spans="1:7">
      <c r="A776" s="1"/>
      <c r="E776" s="2"/>
    </row>
    <row r="777" spans="1:7">
      <c r="A777" s="1"/>
      <c r="D777" s="2"/>
    </row>
    <row r="778" spans="1:7">
      <c r="A778" s="1"/>
      <c r="C778" s="2"/>
    </row>
    <row r="779" spans="1:7">
      <c r="A779" s="1"/>
    </row>
    <row r="780" spans="1:7">
      <c r="A780" s="1"/>
      <c r="B780" s="2"/>
    </row>
    <row r="781" spans="1:7">
      <c r="A781" s="1"/>
      <c r="G781" s="2"/>
    </row>
    <row r="782" spans="1:7">
      <c r="A782" s="1"/>
    </row>
    <row r="783" spans="1:7">
      <c r="A783" s="1"/>
      <c r="G783" s="2"/>
    </row>
    <row r="784" spans="1:7">
      <c r="A784" s="1"/>
      <c r="G784" s="2"/>
    </row>
    <row r="785" spans="1:7">
      <c r="A785" s="1"/>
      <c r="C785" s="2"/>
      <c r="G785" s="2"/>
    </row>
    <row r="786" spans="1:7">
      <c r="A786" s="1"/>
      <c r="C786" s="2"/>
    </row>
    <row r="787" spans="1:7">
      <c r="A787" s="1"/>
    </row>
    <row r="788" spans="1:7">
      <c r="A788" s="1"/>
      <c r="G788" s="2"/>
    </row>
    <row r="789" spans="1:7">
      <c r="A789" s="1"/>
      <c r="G789" s="2"/>
    </row>
    <row r="790" spans="1:7">
      <c r="A790" s="1"/>
    </row>
    <row r="791" spans="1:7">
      <c r="A791" s="1"/>
      <c r="C791" s="2"/>
      <c r="G791" s="2"/>
    </row>
    <row r="792" spans="1:7">
      <c r="A792" s="1"/>
      <c r="C792" s="2"/>
    </row>
    <row r="793" spans="1:7">
      <c r="A793" s="1"/>
      <c r="E793" s="2"/>
    </row>
    <row r="794" spans="1:7">
      <c r="A794" s="1"/>
    </row>
    <row r="795" spans="1:7">
      <c r="A795" s="1"/>
    </row>
    <row r="796" spans="1:7">
      <c r="A796" s="1"/>
      <c r="G796" s="2"/>
    </row>
    <row r="797" spans="1:7">
      <c r="A797" s="1"/>
      <c r="D797" s="2"/>
    </row>
    <row r="798" spans="1:7">
      <c r="A798" s="1"/>
      <c r="G798" s="2"/>
    </row>
    <row r="799" spans="1:7">
      <c r="A799" s="1"/>
      <c r="B799" s="2"/>
      <c r="G799" s="2"/>
    </row>
    <row r="800" spans="1:7">
      <c r="A800" s="1"/>
    </row>
    <row r="801" spans="1:7">
      <c r="A801" s="1"/>
      <c r="D801" s="2"/>
    </row>
    <row r="802" spans="1:7">
      <c r="A802" s="1"/>
      <c r="B802" s="2"/>
    </row>
    <row r="803" spans="1:7">
      <c r="A803" s="1"/>
    </row>
    <row r="804" spans="1:7">
      <c r="A804" s="1"/>
      <c r="D804" s="2"/>
    </row>
    <row r="805" spans="1:7">
      <c r="A805" s="1"/>
    </row>
    <row r="806" spans="1:7">
      <c r="A806" s="1"/>
      <c r="G806" s="2"/>
    </row>
    <row r="807" spans="1:7">
      <c r="A807" s="1"/>
    </row>
    <row r="808" spans="1:7">
      <c r="A808" s="1"/>
    </row>
    <row r="809" spans="1:7">
      <c r="A809" s="1"/>
    </row>
    <row r="810" spans="1:7">
      <c r="A810" s="1"/>
    </row>
    <row r="811" spans="1:7">
      <c r="A811" s="1"/>
    </row>
    <row r="812" spans="1:7">
      <c r="A812" s="1"/>
      <c r="B812" s="2"/>
    </row>
    <row r="813" spans="1:7">
      <c r="A813" s="1"/>
    </row>
    <row r="814" spans="1:7">
      <c r="A814" s="1"/>
    </row>
    <row r="815" spans="1:7">
      <c r="A815" s="1"/>
      <c r="E815" s="2"/>
    </row>
    <row r="816" spans="1:7">
      <c r="A816" s="1"/>
      <c r="G816" s="2"/>
    </row>
    <row r="817" spans="1:7">
      <c r="A817" s="1"/>
    </row>
    <row r="818" spans="1:7">
      <c r="A818" s="1"/>
    </row>
    <row r="819" spans="1:7">
      <c r="A819" s="1"/>
    </row>
    <row r="820" spans="1:7">
      <c r="A820" s="1"/>
    </row>
    <row r="821" spans="1:7">
      <c r="A821" s="1"/>
      <c r="G821" s="2"/>
    </row>
    <row r="822" spans="1:7">
      <c r="A822" s="1"/>
    </row>
    <row r="823" spans="1:7">
      <c r="A823" s="1"/>
      <c r="B823" s="2"/>
      <c r="D823" s="2"/>
    </row>
    <row r="824" spans="1:7">
      <c r="A824" s="1"/>
      <c r="B824" s="2"/>
      <c r="E824" s="2"/>
    </row>
    <row r="825" spans="1:7">
      <c r="A825" s="1"/>
      <c r="B825" s="2"/>
      <c r="D825" s="2"/>
    </row>
    <row r="826" spans="1:7">
      <c r="A826" s="1"/>
      <c r="D826" s="2"/>
    </row>
    <row r="827" spans="1:7">
      <c r="A827" s="1"/>
      <c r="D827" s="2"/>
    </row>
    <row r="828" spans="1:7">
      <c r="A828" s="1"/>
      <c r="C828" s="2"/>
    </row>
    <row r="829" spans="1:7">
      <c r="A829" s="1"/>
      <c r="C829" s="2"/>
    </row>
    <row r="830" spans="1:7">
      <c r="A830" s="1"/>
    </row>
    <row r="831" spans="1:7">
      <c r="A831" s="1"/>
    </row>
    <row r="832" spans="1:7">
      <c r="A832" s="1"/>
    </row>
    <row r="833" spans="1:7">
      <c r="A833" s="1"/>
    </row>
    <row r="834" spans="1:7">
      <c r="A834" s="1"/>
      <c r="G834" s="2"/>
    </row>
    <row r="835" spans="1:7">
      <c r="A835" s="1"/>
      <c r="C835" s="2"/>
      <c r="D835" s="2"/>
    </row>
    <row r="836" spans="1:7">
      <c r="A836" s="1"/>
    </row>
    <row r="837" spans="1:7">
      <c r="A837" s="1"/>
      <c r="C837" s="2"/>
      <c r="E837" s="2"/>
    </row>
    <row r="838" spans="1:7">
      <c r="A838" s="1"/>
    </row>
    <row r="839" spans="1:7">
      <c r="A839" s="1"/>
      <c r="G839" s="2"/>
    </row>
    <row r="840" spans="1:7">
      <c r="A840" s="1"/>
      <c r="E840" s="2"/>
    </row>
    <row r="841" spans="1:7">
      <c r="A841" s="1"/>
    </row>
    <row r="842" spans="1:7">
      <c r="A842" s="1"/>
      <c r="G842" s="2"/>
    </row>
    <row r="843" spans="1:7">
      <c r="A843" s="1"/>
      <c r="G843" s="2"/>
    </row>
    <row r="844" spans="1:7">
      <c r="A844" s="1"/>
    </row>
    <row r="845" spans="1:7">
      <c r="A845" s="1"/>
    </row>
    <row r="846" spans="1:7">
      <c r="A846" s="1"/>
      <c r="D846" s="2"/>
    </row>
    <row r="847" spans="1:7">
      <c r="A847" s="1"/>
      <c r="B847" s="2"/>
      <c r="E847" s="2"/>
    </row>
    <row r="848" spans="1:7">
      <c r="A848" s="1"/>
    </row>
    <row r="849" spans="1:7">
      <c r="A849" s="1"/>
    </row>
    <row r="850" spans="1:7">
      <c r="A850" s="1"/>
    </row>
    <row r="851" spans="1:7">
      <c r="A851" s="1"/>
    </row>
    <row r="852" spans="1:7">
      <c r="A852" s="1"/>
    </row>
    <row r="853" spans="1:7">
      <c r="A853" s="1"/>
    </row>
    <row r="854" spans="1:7">
      <c r="A854" s="1"/>
    </row>
    <row r="855" spans="1:7">
      <c r="A855" s="1"/>
      <c r="C855" s="2"/>
    </row>
    <row r="856" spans="1:7">
      <c r="A856" s="1"/>
      <c r="D856" s="2"/>
    </row>
    <row r="857" spans="1:7">
      <c r="A857" s="1"/>
    </row>
    <row r="858" spans="1:7">
      <c r="A858" s="1"/>
    </row>
    <row r="859" spans="1:7">
      <c r="A859" s="1"/>
    </row>
    <row r="860" spans="1:7">
      <c r="A860" s="1"/>
      <c r="B860" s="2"/>
    </row>
    <row r="861" spans="1:7">
      <c r="A861" s="1"/>
    </row>
    <row r="862" spans="1:7">
      <c r="A862" s="1"/>
      <c r="D862" s="2"/>
      <c r="E862" s="2"/>
    </row>
    <row r="863" spans="1:7">
      <c r="A863" s="1"/>
      <c r="D863" s="2"/>
      <c r="G863" s="2"/>
    </row>
    <row r="864" spans="1:7">
      <c r="A864" s="1"/>
    </row>
    <row r="865" spans="1:7">
      <c r="A865" s="1"/>
      <c r="B865" s="2"/>
    </row>
    <row r="866" spans="1:7">
      <c r="A866" s="1"/>
    </row>
    <row r="867" spans="1:7">
      <c r="A867" s="1"/>
    </row>
    <row r="868" spans="1:7">
      <c r="A868" s="1"/>
      <c r="C868" s="2"/>
    </row>
    <row r="869" spans="1:7">
      <c r="A869" s="1"/>
    </row>
    <row r="870" spans="1:7">
      <c r="A870" s="1"/>
      <c r="G870" s="2"/>
    </row>
    <row r="871" spans="1:7">
      <c r="A871" s="1"/>
      <c r="C871" s="2"/>
    </row>
    <row r="872" spans="1:7">
      <c r="A872" s="1"/>
      <c r="E872" s="2"/>
    </row>
    <row r="873" spans="1:7">
      <c r="A873" s="1"/>
      <c r="G873" s="2"/>
    </row>
    <row r="874" spans="1:7">
      <c r="A874" s="1"/>
      <c r="G874" s="2"/>
    </row>
    <row r="875" spans="1:7">
      <c r="A875" s="1"/>
      <c r="B875" s="2"/>
    </row>
    <row r="876" spans="1:7">
      <c r="A876" s="1"/>
    </row>
    <row r="877" spans="1:7">
      <c r="A877" s="1"/>
      <c r="E877" s="2"/>
    </row>
    <row r="878" spans="1:7">
      <c r="A878" s="1"/>
      <c r="B878" s="2"/>
    </row>
    <row r="879" spans="1:7">
      <c r="A879" s="1"/>
    </row>
    <row r="880" spans="1:7">
      <c r="A880" s="1"/>
    </row>
    <row r="881" spans="1:7">
      <c r="A881" s="1"/>
      <c r="G881" s="2"/>
    </row>
    <row r="882" spans="1:7">
      <c r="A882" s="1"/>
    </row>
    <row r="883" spans="1:7">
      <c r="A883" s="1"/>
    </row>
    <row r="884" spans="1:7">
      <c r="A884" s="1"/>
    </row>
    <row r="885" spans="1:7">
      <c r="A885" s="1"/>
      <c r="D885" s="2"/>
    </row>
    <row r="886" spans="1:7">
      <c r="A886" s="1"/>
    </row>
    <row r="887" spans="1:7">
      <c r="A887" s="1"/>
      <c r="B887" s="2"/>
      <c r="D887" s="2"/>
    </row>
    <row r="888" spans="1:7">
      <c r="A888" s="1"/>
      <c r="B888" s="2"/>
      <c r="G888" s="2"/>
    </row>
    <row r="889" spans="1:7">
      <c r="A889" s="1"/>
    </row>
    <row r="890" spans="1:7">
      <c r="A890" s="1"/>
    </row>
    <row r="891" spans="1:7">
      <c r="A891" s="1"/>
    </row>
    <row r="892" spans="1:7">
      <c r="A892" s="1"/>
      <c r="E892" s="2"/>
    </row>
    <row r="893" spans="1:7">
      <c r="A893" s="1"/>
      <c r="C893" s="2"/>
    </row>
    <row r="894" spans="1:7">
      <c r="A894" s="1"/>
    </row>
    <row r="895" spans="1:7">
      <c r="A895" s="1"/>
      <c r="E895" s="2"/>
    </row>
    <row r="896" spans="1:7">
      <c r="A896" s="1"/>
    </row>
    <row r="897" spans="1:4">
      <c r="A897" s="1"/>
    </row>
    <row r="898" spans="1:4">
      <c r="A898" s="1"/>
    </row>
    <row r="899" spans="1:4">
      <c r="A899" s="1"/>
      <c r="B899" s="2"/>
      <c r="C899" s="2"/>
    </row>
    <row r="900" spans="1:4">
      <c r="A900" s="1"/>
    </row>
    <row r="901" spans="1:4">
      <c r="A901" s="1"/>
      <c r="C901" s="2"/>
    </row>
    <row r="902" spans="1:4">
      <c r="A902" s="1"/>
      <c r="C902" s="2"/>
    </row>
    <row r="903" spans="1:4">
      <c r="A903" s="1"/>
    </row>
    <row r="904" spans="1:4">
      <c r="A904" s="1"/>
    </row>
    <row r="905" spans="1:4">
      <c r="A905" s="1"/>
    </row>
    <row r="906" spans="1:4">
      <c r="A906" s="1"/>
    </row>
    <row r="907" spans="1:4">
      <c r="A907" s="1"/>
    </row>
    <row r="908" spans="1:4">
      <c r="A908" s="1"/>
    </row>
    <row r="909" spans="1:4">
      <c r="A909" s="1"/>
    </row>
    <row r="910" spans="1:4">
      <c r="A910" s="1"/>
      <c r="B910" s="2"/>
      <c r="D910" s="2"/>
    </row>
    <row r="911" spans="1:4">
      <c r="A911" s="1"/>
    </row>
    <row r="912" spans="1:4">
      <c r="A912" s="1"/>
    </row>
    <row r="913" spans="1:7">
      <c r="A913" s="1"/>
      <c r="C913" s="2"/>
    </row>
    <row r="914" spans="1:7">
      <c r="A914" s="1"/>
      <c r="D914" s="2"/>
    </row>
    <row r="915" spans="1:7">
      <c r="A915" s="1"/>
      <c r="G915" s="2"/>
    </row>
    <row r="916" spans="1:7">
      <c r="A916" s="1"/>
    </row>
    <row r="917" spans="1:7">
      <c r="A917" s="1"/>
      <c r="E917" s="2"/>
    </row>
    <row r="918" spans="1:7">
      <c r="A918" s="1"/>
    </row>
    <row r="919" spans="1:7">
      <c r="A919" s="1"/>
    </row>
    <row r="920" spans="1:7">
      <c r="A920" s="1"/>
    </row>
    <row r="921" spans="1:7">
      <c r="A921" s="1"/>
      <c r="D921" s="2"/>
    </row>
    <row r="922" spans="1:7">
      <c r="A922" s="1"/>
      <c r="C922" s="2"/>
    </row>
    <row r="923" spans="1:7">
      <c r="A923" s="1"/>
    </row>
    <row r="924" spans="1:7">
      <c r="A924" s="1"/>
    </row>
    <row r="925" spans="1:7">
      <c r="A925" s="1"/>
      <c r="D925" s="2"/>
    </row>
    <row r="926" spans="1:7">
      <c r="A926" s="1"/>
    </row>
    <row r="927" spans="1:7">
      <c r="A927" s="1"/>
    </row>
    <row r="928" spans="1:7">
      <c r="A928" s="1"/>
    </row>
    <row r="929" spans="1:7">
      <c r="A929" s="1"/>
    </row>
    <row r="930" spans="1:7">
      <c r="A930" s="1"/>
    </row>
    <row r="931" spans="1:7">
      <c r="A931" s="1"/>
    </row>
    <row r="932" spans="1:7">
      <c r="A932" s="1"/>
    </row>
    <row r="933" spans="1:7">
      <c r="A933" s="1"/>
    </row>
    <row r="934" spans="1:7">
      <c r="A934" s="1"/>
    </row>
    <row r="935" spans="1:7">
      <c r="A935" s="1"/>
      <c r="B935" s="2"/>
      <c r="C935" s="2"/>
      <c r="D935" s="2"/>
    </row>
    <row r="936" spans="1:7">
      <c r="A936" s="1"/>
    </row>
    <row r="937" spans="1:7">
      <c r="A937" s="1"/>
      <c r="B937" s="2"/>
    </row>
    <row r="938" spans="1:7">
      <c r="A938" s="1"/>
      <c r="B938" s="2"/>
      <c r="C938" s="2"/>
    </row>
    <row r="939" spans="1:7">
      <c r="A939" s="1"/>
      <c r="G939" s="2"/>
    </row>
    <row r="940" spans="1:7">
      <c r="A940" s="1"/>
    </row>
    <row r="941" spans="1:7">
      <c r="A941" s="1"/>
      <c r="D941" s="2"/>
      <c r="G941" s="2"/>
    </row>
    <row r="942" spans="1:7">
      <c r="A942" s="1"/>
    </row>
    <row r="943" spans="1:7">
      <c r="A943" s="1"/>
      <c r="B943" s="2"/>
    </row>
    <row r="944" spans="1:7">
      <c r="A944" s="1"/>
    </row>
    <row r="945" spans="1:7">
      <c r="A945" s="1"/>
      <c r="G945" s="2"/>
    </row>
    <row r="946" spans="1:7">
      <c r="A946" s="1"/>
    </row>
    <row r="947" spans="1:7">
      <c r="A947" s="1"/>
    </row>
    <row r="948" spans="1:7">
      <c r="A948" s="1"/>
    </row>
    <row r="949" spans="1:7">
      <c r="A949" s="1"/>
    </row>
    <row r="950" spans="1:7">
      <c r="A950" s="1"/>
      <c r="C950" s="2"/>
      <c r="D950" s="2"/>
      <c r="E950" s="2"/>
    </row>
    <row r="951" spans="1:7">
      <c r="A951" s="1"/>
    </row>
    <row r="952" spans="1:7">
      <c r="A952" s="1"/>
      <c r="B952" s="2"/>
    </row>
    <row r="953" spans="1:7">
      <c r="A953" s="1"/>
    </row>
    <row r="954" spans="1:7">
      <c r="A954" s="1"/>
    </row>
    <row r="955" spans="1:7">
      <c r="A955" s="1"/>
      <c r="E955" s="2"/>
    </row>
    <row r="956" spans="1:7">
      <c r="A956" s="1"/>
    </row>
    <row r="957" spans="1:7">
      <c r="A957" s="1"/>
    </row>
    <row r="958" spans="1:7">
      <c r="A958" s="1"/>
      <c r="B958" s="2"/>
    </row>
    <row r="959" spans="1:7">
      <c r="A959" s="1"/>
    </row>
    <row r="960" spans="1:7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7">
      <c r="A1553" s="1"/>
    </row>
    <row r="1554" spans="1:7">
      <c r="A1554" s="1"/>
    </row>
    <row r="1555" spans="1:7">
      <c r="A1555" s="1"/>
    </row>
    <row r="1556" spans="1:7">
      <c r="A1556" s="1"/>
    </row>
    <row r="1557" spans="1:7">
      <c r="A1557" s="1"/>
    </row>
    <row r="1558" spans="1:7">
      <c r="A1558" s="1"/>
    </row>
    <row r="1559" spans="1:7">
      <c r="A1559" s="1"/>
    </row>
    <row r="1560" spans="1:7">
      <c r="A1560" s="1"/>
    </row>
    <row r="1561" spans="1:7">
      <c r="A1561" s="1"/>
      <c r="G1561" s="2"/>
    </row>
    <row r="1562" spans="1:7">
      <c r="A1562" s="1"/>
      <c r="G1562" s="3"/>
    </row>
    <row r="1563" spans="1:7">
      <c r="A1563" s="1"/>
      <c r="G1563" s="2"/>
    </row>
    <row r="1564" spans="1:7">
      <c r="A1564" s="1"/>
      <c r="G1564" s="2"/>
    </row>
    <row r="1565" spans="1:7">
      <c r="A1565" s="1"/>
      <c r="G1565" s="2"/>
    </row>
    <row r="1566" spans="1:7">
      <c r="A1566" s="1"/>
      <c r="G1566" s="3"/>
    </row>
    <row r="1567" spans="1:7">
      <c r="A1567" s="1"/>
      <c r="G1567" s="3"/>
    </row>
    <row r="1568" spans="1:7">
      <c r="A1568" s="1"/>
      <c r="G1568" s="3"/>
    </row>
    <row r="1569" spans="1:7">
      <c r="A1569" s="1"/>
    </row>
    <row r="1570" spans="1:7">
      <c r="A1570" s="1"/>
      <c r="G1570" s="3"/>
    </row>
    <row r="1571" spans="1:7">
      <c r="A1571" s="1"/>
      <c r="G1571" s="3"/>
    </row>
    <row r="1572" spans="1:7">
      <c r="A1572" s="1"/>
      <c r="G1572" s="3"/>
    </row>
    <row r="1573" spans="1:7">
      <c r="A1573" s="1"/>
      <c r="G1573" s="3"/>
    </row>
    <row r="1574" spans="1:7">
      <c r="A1574" s="1"/>
      <c r="G1574" s="3"/>
    </row>
    <row r="1575" spans="1:7">
      <c r="A1575" s="1"/>
      <c r="G1575" s="3"/>
    </row>
    <row r="1576" spans="1:7">
      <c r="A1576" s="1"/>
      <c r="G1576" s="3"/>
    </row>
    <row r="1577" spans="1:7">
      <c r="A1577" s="1"/>
      <c r="G1577" s="3"/>
    </row>
    <row r="1578" spans="1:7">
      <c r="A1578" s="1"/>
      <c r="G1578" s="3"/>
    </row>
    <row r="1579" spans="1:7">
      <c r="A1579" s="1"/>
      <c r="G1579" s="3"/>
    </row>
    <row r="1580" spans="1:7">
      <c r="A1580" s="1"/>
      <c r="G1580" s="3"/>
    </row>
    <row r="1581" spans="1:7">
      <c r="A1581" s="1"/>
      <c r="G1581" s="3"/>
    </row>
    <row r="1582" spans="1:7">
      <c r="A1582" s="1"/>
      <c r="G1582" s="3"/>
    </row>
    <row r="1583" spans="1:7">
      <c r="A1583" s="1"/>
      <c r="G1583" s="3"/>
    </row>
    <row r="1584" spans="1:7">
      <c r="A1584" s="1"/>
      <c r="G1584" s="3"/>
    </row>
    <row r="1585" spans="1:7">
      <c r="A1585" s="1"/>
      <c r="G1585" s="3"/>
    </row>
    <row r="1586" spans="1:7">
      <c r="A1586" s="1"/>
      <c r="G1586" s="3"/>
    </row>
    <row r="1587" spans="1:7">
      <c r="A1587" s="1"/>
      <c r="G1587" s="3"/>
    </row>
    <row r="1588" spans="1:7">
      <c r="A1588" s="1"/>
      <c r="G1588" s="3"/>
    </row>
    <row r="1589" spans="1:7">
      <c r="A1589" s="1"/>
      <c r="G1589" s="3"/>
    </row>
    <row r="1590" spans="1:7">
      <c r="A1590" s="1"/>
      <c r="G1590" s="3"/>
    </row>
    <row r="1591" spans="1:7">
      <c r="A1591" s="1"/>
      <c r="G1591" s="3"/>
    </row>
    <row r="1592" spans="1:7">
      <c r="A1592" s="1"/>
      <c r="G1592" s="3"/>
    </row>
    <row r="1593" spans="1:7">
      <c r="A1593" s="1"/>
      <c r="G1593" s="3"/>
    </row>
    <row r="1594" spans="1:7">
      <c r="A1594" s="1"/>
      <c r="G1594" s="3"/>
    </row>
    <row r="1595" spans="1:7">
      <c r="A1595" s="1"/>
      <c r="G1595" s="3"/>
    </row>
    <row r="1596" spans="1:7">
      <c r="A1596" s="1"/>
      <c r="G1596" s="3"/>
    </row>
    <row r="1597" spans="1:7">
      <c r="A1597" s="1"/>
      <c r="G1597" s="3"/>
    </row>
    <row r="1598" spans="1:7">
      <c r="A1598" s="1"/>
      <c r="G1598" s="3"/>
    </row>
    <row r="1599" spans="1:7">
      <c r="A1599" s="1"/>
      <c r="G1599" s="3"/>
    </row>
    <row r="1600" spans="1:7">
      <c r="A1600" s="1"/>
      <c r="G1600" s="3"/>
    </row>
    <row r="1601" spans="1:7">
      <c r="A1601" s="1"/>
      <c r="G1601" s="3"/>
    </row>
    <row r="1602" spans="1:7">
      <c r="A1602" s="1"/>
      <c r="G1602" s="3"/>
    </row>
    <row r="1603" spans="1:7">
      <c r="A1603" s="1"/>
      <c r="G1603" s="3"/>
    </row>
    <row r="1604" spans="1:7">
      <c r="A1604" s="1"/>
      <c r="G1604" s="3"/>
    </row>
    <row r="1605" spans="1:7">
      <c r="A1605" s="1"/>
      <c r="G1605" s="3"/>
    </row>
    <row r="1606" spans="1:7">
      <c r="A1606" s="1"/>
      <c r="G1606" s="3"/>
    </row>
    <row r="1607" spans="1:7">
      <c r="A1607" s="1"/>
      <c r="G1607" s="3"/>
    </row>
    <row r="1608" spans="1:7">
      <c r="A1608" s="1"/>
      <c r="G1608" s="3"/>
    </row>
    <row r="1609" spans="1:7">
      <c r="A1609" s="1"/>
      <c r="G1609" s="3"/>
    </row>
    <row r="1610" spans="1:7">
      <c r="A1610" s="1"/>
      <c r="G1610" s="3"/>
    </row>
    <row r="1611" spans="1:7">
      <c r="A1611" s="1"/>
      <c r="G1611" s="3"/>
    </row>
    <row r="1612" spans="1:7">
      <c r="A1612" s="1"/>
      <c r="G1612" s="3"/>
    </row>
    <row r="1613" spans="1:7">
      <c r="A1613" s="1"/>
      <c r="G1613" s="3"/>
    </row>
    <row r="1614" spans="1:7">
      <c r="A1614" s="1"/>
      <c r="G1614" s="3"/>
    </row>
    <row r="1615" spans="1:7">
      <c r="A1615" s="1"/>
      <c r="G1615" s="3"/>
    </row>
    <row r="1616" spans="1:7">
      <c r="A1616" s="1"/>
      <c r="G1616" s="3"/>
    </row>
    <row r="1617" spans="1:7">
      <c r="A1617" s="1"/>
      <c r="G1617" s="3"/>
    </row>
    <row r="1618" spans="1:7">
      <c r="A1618" s="1"/>
      <c r="G1618" s="3"/>
    </row>
    <row r="1619" spans="1:7">
      <c r="A1619" s="1"/>
      <c r="G1619" s="2"/>
    </row>
    <row r="1620" spans="1:7">
      <c r="A1620" s="1"/>
      <c r="G1620" s="2"/>
    </row>
    <row r="1621" spans="1:7">
      <c r="A1621" s="1"/>
      <c r="G1621" s="2"/>
    </row>
    <row r="1622" spans="1:7">
      <c r="A1622" s="1"/>
      <c r="G1622" s="3"/>
    </row>
    <row r="1623" spans="1:7">
      <c r="A1623" s="1"/>
      <c r="G1623" s="2"/>
    </row>
    <row r="1624" spans="1:7">
      <c r="A1624" s="1"/>
      <c r="G1624" s="3"/>
    </row>
    <row r="1625" spans="1:7">
      <c r="A1625" s="1"/>
      <c r="G1625" s="3"/>
    </row>
    <row r="1626" spans="1:7">
      <c r="A1626" s="1"/>
      <c r="G1626" s="2"/>
    </row>
    <row r="1627" spans="1:7">
      <c r="A1627" s="1"/>
      <c r="G1627" s="3"/>
    </row>
    <row r="1628" spans="1:7">
      <c r="A1628" s="1"/>
      <c r="G1628" s="3"/>
    </row>
    <row r="1629" spans="1:7">
      <c r="A1629" s="1"/>
      <c r="G1629" s="3"/>
    </row>
    <row r="1630" spans="1:7">
      <c r="A1630" s="1"/>
      <c r="G1630" s="3"/>
    </row>
    <row r="1631" spans="1:7">
      <c r="A1631" s="1"/>
      <c r="G1631" s="3"/>
    </row>
    <row r="1632" spans="1:7">
      <c r="A1632" s="1"/>
      <c r="G1632" s="3"/>
    </row>
    <row r="1633" spans="1:7">
      <c r="A1633" s="1"/>
      <c r="G1633" s="3"/>
    </row>
    <row r="1634" spans="1:7">
      <c r="A1634" s="1"/>
      <c r="G1634" s="3"/>
    </row>
    <row r="1635" spans="1:7">
      <c r="A1635" s="1"/>
      <c r="G1635" s="3"/>
    </row>
    <row r="1636" spans="1:7">
      <c r="A1636" s="1"/>
      <c r="G1636" s="3"/>
    </row>
    <row r="1637" spans="1:7">
      <c r="A1637" s="1"/>
      <c r="G1637" s="3"/>
    </row>
    <row r="1638" spans="1:7">
      <c r="A1638" s="1"/>
      <c r="G1638" s="3"/>
    </row>
    <row r="1639" spans="1:7">
      <c r="A1639" s="1"/>
      <c r="G1639" s="3"/>
    </row>
    <row r="1640" spans="1:7">
      <c r="A1640" s="1"/>
      <c r="G1640" s="3"/>
    </row>
    <row r="1641" spans="1:7">
      <c r="A1641" s="1"/>
      <c r="G1641" s="3"/>
    </row>
    <row r="1642" spans="1:7">
      <c r="A1642" s="1"/>
      <c r="G1642" s="3"/>
    </row>
    <row r="1643" spans="1:7">
      <c r="A1643" s="1"/>
      <c r="G1643" s="3"/>
    </row>
    <row r="1644" spans="1:7">
      <c r="A1644" s="1"/>
      <c r="G1644" s="3"/>
    </row>
    <row r="1645" spans="1:7">
      <c r="A1645" s="1"/>
      <c r="G1645" s="3"/>
    </row>
    <row r="1646" spans="1:7">
      <c r="A1646" s="1"/>
      <c r="G1646" s="3"/>
    </row>
    <row r="1647" spans="1:7">
      <c r="A1647" s="1"/>
      <c r="G1647" s="3"/>
    </row>
    <row r="1648" spans="1:7">
      <c r="A1648" s="1"/>
      <c r="G1648" s="3"/>
    </row>
    <row r="1649" spans="1:7">
      <c r="A1649" s="1"/>
      <c r="G1649" s="3"/>
    </row>
    <row r="1650" spans="1:7">
      <c r="A1650" s="1"/>
    </row>
    <row r="1651" spans="1:7">
      <c r="A1651" s="1"/>
      <c r="G1651" s="3"/>
    </row>
    <row r="1652" spans="1:7">
      <c r="A1652" s="1"/>
      <c r="G1652" s="3"/>
    </row>
    <row r="1653" spans="1:7">
      <c r="A1653" s="1"/>
      <c r="G1653" s="3"/>
    </row>
    <row r="1654" spans="1:7">
      <c r="A1654" s="1"/>
      <c r="G1654" s="3"/>
    </row>
    <row r="1655" spans="1:7">
      <c r="A1655" s="1"/>
      <c r="G1655" s="3"/>
    </row>
    <row r="1656" spans="1:7">
      <c r="A1656" s="1"/>
      <c r="G1656" s="3"/>
    </row>
    <row r="1657" spans="1:7">
      <c r="A1657" s="1"/>
      <c r="G1657" s="3"/>
    </row>
    <row r="1658" spans="1:7">
      <c r="A1658" s="1"/>
      <c r="G1658" s="3"/>
    </row>
    <row r="1659" spans="1:7">
      <c r="A1659" s="1"/>
      <c r="G1659" s="3"/>
    </row>
    <row r="1660" spans="1:7">
      <c r="A1660" s="1"/>
      <c r="G1660" s="3"/>
    </row>
    <row r="1661" spans="1:7">
      <c r="A1661" s="1"/>
      <c r="G1661" s="3"/>
    </row>
    <row r="1662" spans="1:7">
      <c r="A1662" s="1"/>
      <c r="G1662" s="3"/>
    </row>
    <row r="1663" spans="1:7">
      <c r="A1663" s="1"/>
      <c r="G1663" s="3"/>
    </row>
    <row r="1664" spans="1:7">
      <c r="A1664" s="1"/>
      <c r="G1664" s="3"/>
    </row>
    <row r="1665" spans="1:7">
      <c r="A1665" s="1"/>
      <c r="G1665" s="3"/>
    </row>
    <row r="1666" spans="1:7">
      <c r="A1666" s="1"/>
      <c r="G1666" s="3"/>
    </row>
    <row r="1667" spans="1:7">
      <c r="A1667" s="1"/>
      <c r="G1667" s="3"/>
    </row>
    <row r="1668" spans="1:7">
      <c r="A1668" s="1"/>
      <c r="G1668" s="3"/>
    </row>
    <row r="1669" spans="1:7">
      <c r="A1669" s="1"/>
      <c r="G1669" s="3"/>
    </row>
    <row r="1670" spans="1:7">
      <c r="A1670" s="1"/>
      <c r="G1670" s="3"/>
    </row>
    <row r="1671" spans="1:7">
      <c r="A1671" s="1"/>
      <c r="G1671" s="3"/>
    </row>
    <row r="1672" spans="1:7">
      <c r="A1672" s="1"/>
      <c r="G1672" s="3"/>
    </row>
    <row r="1673" spans="1:7">
      <c r="A1673" s="1"/>
      <c r="G1673" s="3"/>
    </row>
    <row r="1674" spans="1:7">
      <c r="A1674" s="1"/>
      <c r="G1674" s="3"/>
    </row>
    <row r="1675" spans="1:7">
      <c r="A1675" s="1"/>
      <c r="G1675" s="3"/>
    </row>
    <row r="1676" spans="1:7">
      <c r="A1676" s="1"/>
      <c r="G1676" s="3"/>
    </row>
    <row r="1677" spans="1:7">
      <c r="A1677" s="1"/>
      <c r="G1677" s="3"/>
    </row>
    <row r="1678" spans="1:7">
      <c r="A1678" s="1"/>
      <c r="G1678" s="3"/>
    </row>
    <row r="1679" spans="1:7">
      <c r="A1679" s="1"/>
      <c r="G1679" s="3"/>
    </row>
    <row r="1680" spans="1:7">
      <c r="A1680" s="1"/>
      <c r="G1680" s="3"/>
    </row>
    <row r="1681" spans="1:7">
      <c r="A1681" s="1"/>
      <c r="G1681" s="2"/>
    </row>
    <row r="1682" spans="1:7">
      <c r="A1682" s="1"/>
      <c r="G1682" s="2"/>
    </row>
    <row r="1683" spans="1:7">
      <c r="A1683" s="1"/>
      <c r="G1683" s="2"/>
    </row>
    <row r="1684" spans="1:7">
      <c r="A1684" s="1"/>
      <c r="G1684" s="2"/>
    </row>
    <row r="1685" spans="1:7">
      <c r="A1685" s="1"/>
      <c r="G1685" s="3"/>
    </row>
    <row r="1686" spans="1:7">
      <c r="A1686" s="1"/>
      <c r="G1686" s="3"/>
    </row>
    <row r="1687" spans="1:7">
      <c r="A1687" s="1"/>
      <c r="G1687" s="3"/>
    </row>
    <row r="1688" spans="1:7">
      <c r="A1688" s="1"/>
      <c r="G1688" s="3"/>
    </row>
    <row r="1689" spans="1:7">
      <c r="A1689" s="1"/>
      <c r="G1689" s="3"/>
    </row>
    <row r="1690" spans="1:7">
      <c r="A1690" s="1"/>
      <c r="G1690" s="3"/>
    </row>
    <row r="1691" spans="1:7">
      <c r="A1691" s="1"/>
      <c r="G1691" s="3"/>
    </row>
    <row r="1692" spans="1:7">
      <c r="A1692" s="1"/>
      <c r="G1692" s="3"/>
    </row>
    <row r="1693" spans="1:7">
      <c r="A1693" s="1"/>
      <c r="G1693" s="3"/>
    </row>
    <row r="1694" spans="1:7">
      <c r="A1694" s="1"/>
      <c r="G1694" s="3"/>
    </row>
    <row r="1695" spans="1:7">
      <c r="A1695" s="1"/>
      <c r="G1695" s="3"/>
    </row>
    <row r="1696" spans="1:7">
      <c r="A1696" s="1"/>
      <c r="G1696" s="3"/>
    </row>
    <row r="1697" spans="1:7">
      <c r="A1697" s="1"/>
      <c r="G1697" s="3"/>
    </row>
    <row r="1698" spans="1:7">
      <c r="A1698" s="1"/>
      <c r="G1698" s="3"/>
    </row>
    <row r="1699" spans="1:7">
      <c r="A1699" s="1"/>
      <c r="G1699" s="3"/>
    </row>
    <row r="1700" spans="1:7">
      <c r="A1700" s="1"/>
      <c r="G1700" s="3"/>
    </row>
    <row r="1701" spans="1:7">
      <c r="A1701" s="1"/>
      <c r="G1701" s="3"/>
    </row>
    <row r="1702" spans="1:7">
      <c r="A1702" s="1"/>
      <c r="G1702" s="3"/>
    </row>
    <row r="1703" spans="1:7">
      <c r="A1703" s="1"/>
      <c r="G1703" s="3"/>
    </row>
    <row r="1704" spans="1:7">
      <c r="A1704" s="1"/>
      <c r="G1704" s="3"/>
    </row>
    <row r="1705" spans="1:7">
      <c r="A1705" s="1"/>
      <c r="G1705" s="3"/>
    </row>
    <row r="1706" spans="1:7">
      <c r="A1706" s="1"/>
      <c r="G1706" s="3"/>
    </row>
    <row r="1707" spans="1:7">
      <c r="A1707" s="1"/>
      <c r="G1707" s="3"/>
    </row>
    <row r="1708" spans="1:7">
      <c r="A1708" s="1"/>
      <c r="G1708" s="3"/>
    </row>
    <row r="1709" spans="1:7">
      <c r="A1709" s="1"/>
      <c r="G1709" s="3"/>
    </row>
    <row r="1710" spans="1:7">
      <c r="A1710" s="1"/>
      <c r="G1710" s="3"/>
    </row>
    <row r="1711" spans="1:7">
      <c r="A1711" s="1"/>
      <c r="G1711" s="3"/>
    </row>
    <row r="1712" spans="1:7">
      <c r="A1712" s="1"/>
      <c r="G1712" s="3"/>
    </row>
    <row r="1713" spans="1:7">
      <c r="A1713" s="1"/>
      <c r="G1713" s="3"/>
    </row>
    <row r="1714" spans="1:7">
      <c r="A1714" s="1"/>
    </row>
    <row r="1715" spans="1:7">
      <c r="A1715" s="1"/>
      <c r="G1715" s="2"/>
    </row>
    <row r="1716" spans="1:7">
      <c r="A1716" s="1"/>
      <c r="G1716" s="3"/>
    </row>
    <row r="1717" spans="1:7">
      <c r="A1717" s="1"/>
      <c r="G1717" s="3"/>
    </row>
    <row r="1718" spans="1:7">
      <c r="A1718" s="1"/>
      <c r="G1718" s="2"/>
    </row>
    <row r="1719" spans="1:7">
      <c r="A1719" s="1"/>
      <c r="G1719" s="2"/>
    </row>
    <row r="1720" spans="1:7">
      <c r="A1720" s="1"/>
      <c r="G1720" s="3"/>
    </row>
    <row r="1721" spans="1:7">
      <c r="A1721" s="1"/>
      <c r="G1721" s="3"/>
    </row>
    <row r="1722" spans="1:7">
      <c r="A1722" s="1"/>
      <c r="G1722" s="3"/>
    </row>
    <row r="1723" spans="1:7">
      <c r="A1723" s="1"/>
      <c r="G1723" s="3"/>
    </row>
    <row r="1724" spans="1:7">
      <c r="A1724" s="1"/>
      <c r="G1724" s="3"/>
    </row>
    <row r="1725" spans="1:7">
      <c r="A1725" s="1"/>
      <c r="G1725" s="3"/>
    </row>
    <row r="1726" spans="1:7">
      <c r="A1726" s="1"/>
      <c r="G1726" s="3"/>
    </row>
    <row r="1727" spans="1:7">
      <c r="A1727" s="1"/>
      <c r="G1727" s="3"/>
    </row>
    <row r="1728" spans="1:7">
      <c r="A1728" s="1"/>
      <c r="G1728" s="3"/>
    </row>
    <row r="1729" spans="1:7">
      <c r="A1729" s="1"/>
      <c r="G1729" s="3"/>
    </row>
    <row r="1730" spans="1:7">
      <c r="A1730" s="1"/>
      <c r="G1730" s="3"/>
    </row>
    <row r="1731" spans="1:7">
      <c r="A1731" s="1"/>
      <c r="G1731" s="3"/>
    </row>
    <row r="1732" spans="1:7">
      <c r="A1732" s="1"/>
      <c r="G1732" s="3"/>
    </row>
    <row r="1733" spans="1:7">
      <c r="A1733" s="1"/>
      <c r="G1733" s="3"/>
    </row>
    <row r="1734" spans="1:7">
      <c r="A1734" s="1"/>
      <c r="G1734" s="3"/>
    </row>
    <row r="1735" spans="1:7">
      <c r="A1735" s="1"/>
      <c r="G1735" s="3"/>
    </row>
    <row r="1736" spans="1:7">
      <c r="A1736" s="1"/>
      <c r="G1736" s="3"/>
    </row>
    <row r="1737" spans="1:7">
      <c r="A1737" s="1"/>
      <c r="G1737" s="3"/>
    </row>
    <row r="1738" spans="1:7">
      <c r="A1738" s="1"/>
      <c r="G1738" s="3"/>
    </row>
    <row r="1739" spans="1:7">
      <c r="A1739" s="1"/>
      <c r="G1739" s="3"/>
    </row>
    <row r="1740" spans="1:7">
      <c r="A1740" s="1"/>
      <c r="G1740" s="3"/>
    </row>
    <row r="1741" spans="1:7">
      <c r="A1741" s="1"/>
      <c r="G1741" s="2"/>
    </row>
    <row r="1742" spans="1:7">
      <c r="A1742" s="1"/>
      <c r="G1742" s="2"/>
    </row>
    <row r="1743" spans="1:7">
      <c r="A1743" s="1"/>
      <c r="G1743" s="2"/>
    </row>
    <row r="1744" spans="1:7">
      <c r="A1744" s="1"/>
      <c r="G1744" s="3"/>
    </row>
    <row r="1745" spans="1:7">
      <c r="A1745" s="1"/>
      <c r="G1745" s="2"/>
    </row>
    <row r="1746" spans="1:7">
      <c r="A1746" s="1"/>
      <c r="G1746" s="3"/>
    </row>
    <row r="1747" spans="1:7">
      <c r="A1747" s="1"/>
      <c r="G1747" s="2"/>
    </row>
    <row r="1748" spans="1:7">
      <c r="A1748" s="1"/>
      <c r="G1748" s="3"/>
    </row>
    <row r="1749" spans="1:7">
      <c r="A1749" s="1"/>
      <c r="G1749" s="3"/>
    </row>
    <row r="1750" spans="1:7">
      <c r="A1750" s="1"/>
      <c r="G1750" s="3"/>
    </row>
    <row r="1751" spans="1:7">
      <c r="A1751" s="1"/>
      <c r="G1751" s="3"/>
    </row>
    <row r="1752" spans="1:7">
      <c r="A1752" s="1"/>
      <c r="G1752" s="3"/>
    </row>
    <row r="1753" spans="1:7">
      <c r="A1753" s="1"/>
      <c r="G1753" s="3"/>
    </row>
    <row r="1754" spans="1:7">
      <c r="A1754" s="1"/>
      <c r="G1754" s="3"/>
    </row>
    <row r="1755" spans="1:7">
      <c r="A1755" s="1"/>
      <c r="G1755" s="3"/>
    </row>
    <row r="1756" spans="1:7">
      <c r="A1756" s="1"/>
      <c r="G1756" s="3"/>
    </row>
    <row r="1757" spans="1:7">
      <c r="A1757" s="1"/>
      <c r="G1757" s="3"/>
    </row>
    <row r="1758" spans="1:7">
      <c r="A1758" s="1"/>
      <c r="G1758" s="3"/>
    </row>
    <row r="1759" spans="1:7">
      <c r="A1759" s="1"/>
      <c r="G1759" s="2"/>
    </row>
    <row r="1760" spans="1:7">
      <c r="A1760" s="1"/>
      <c r="G1760" s="3"/>
    </row>
    <row r="1761" spans="1:7">
      <c r="A1761" s="1"/>
      <c r="G1761" s="3"/>
    </row>
    <row r="1762" spans="1:7">
      <c r="A1762" s="1"/>
      <c r="G1762" s="3"/>
    </row>
    <row r="1763" spans="1:7">
      <c r="A1763" s="1"/>
      <c r="G1763" s="3"/>
    </row>
    <row r="1764" spans="1:7">
      <c r="A1764" s="1"/>
      <c r="G1764" s="3"/>
    </row>
    <row r="1765" spans="1:7">
      <c r="A1765" s="1"/>
      <c r="G1765" s="3"/>
    </row>
    <row r="1766" spans="1:7">
      <c r="A1766" s="1"/>
      <c r="G1766" s="3"/>
    </row>
    <row r="1767" spans="1:7">
      <c r="A1767" s="1"/>
      <c r="G1767" s="3"/>
    </row>
    <row r="1768" spans="1:7">
      <c r="A1768" s="1"/>
      <c r="G1768" s="3"/>
    </row>
    <row r="1769" spans="1:7">
      <c r="A1769" s="1"/>
      <c r="G1769" s="3"/>
    </row>
    <row r="1770" spans="1:7">
      <c r="A1770" s="1"/>
      <c r="G1770" s="3"/>
    </row>
    <row r="1771" spans="1:7">
      <c r="A1771" s="1"/>
      <c r="G1771" s="3"/>
    </row>
    <row r="1772" spans="1:7">
      <c r="A1772" s="1"/>
      <c r="G1772" s="3"/>
    </row>
    <row r="1773" spans="1:7">
      <c r="A1773" s="1"/>
      <c r="G1773" s="3"/>
    </row>
    <row r="1774" spans="1:7">
      <c r="A1774" s="1"/>
      <c r="G1774" s="3"/>
    </row>
    <row r="1775" spans="1:7">
      <c r="A1775" s="1"/>
      <c r="G1775" s="3"/>
    </row>
    <row r="1776" spans="1:7">
      <c r="A1776" s="1"/>
      <c r="G1776" s="3"/>
    </row>
    <row r="1777" spans="1:7">
      <c r="A1777" s="1"/>
      <c r="G1777" s="2"/>
    </row>
    <row r="1778" spans="1:7">
      <c r="A1778" s="1"/>
      <c r="G1778" s="2"/>
    </row>
    <row r="1779" spans="1:7">
      <c r="A1779" s="1"/>
      <c r="G1779" s="3"/>
    </row>
    <row r="1780" spans="1:7">
      <c r="A1780" s="1"/>
      <c r="G1780" s="3"/>
    </row>
    <row r="1781" spans="1:7">
      <c r="A1781" s="1"/>
      <c r="G1781" s="3"/>
    </row>
    <row r="1782" spans="1:7">
      <c r="A1782" s="1"/>
      <c r="G1782" s="3"/>
    </row>
    <row r="1783" spans="1:7">
      <c r="A1783" s="1"/>
      <c r="G1783" s="3"/>
    </row>
    <row r="1784" spans="1:7">
      <c r="A1784" s="1"/>
      <c r="G1784" s="3"/>
    </row>
    <row r="1785" spans="1:7">
      <c r="A1785" s="1"/>
      <c r="G1785" s="3"/>
    </row>
    <row r="1786" spans="1:7">
      <c r="A1786" s="1"/>
      <c r="G1786" s="3"/>
    </row>
    <row r="1787" spans="1:7">
      <c r="A1787" s="1"/>
      <c r="G1787" s="3"/>
    </row>
    <row r="1788" spans="1:7">
      <c r="A1788" s="1"/>
      <c r="G1788" s="3"/>
    </row>
    <row r="1789" spans="1:7">
      <c r="A1789" s="1"/>
      <c r="G1789" s="3"/>
    </row>
    <row r="1790" spans="1:7">
      <c r="A1790" s="1"/>
      <c r="G1790" s="3"/>
    </row>
    <row r="1791" spans="1:7">
      <c r="A1791" s="1"/>
      <c r="G1791" s="3"/>
    </row>
    <row r="1792" spans="1:7">
      <c r="A1792" s="1"/>
      <c r="G1792" s="3"/>
    </row>
    <row r="1793" spans="1:7">
      <c r="A1793" s="1"/>
      <c r="G1793" s="3"/>
    </row>
    <row r="1794" spans="1:7">
      <c r="A1794" s="1"/>
      <c r="G1794" s="2"/>
    </row>
    <row r="1795" spans="1:7">
      <c r="A1795" s="1"/>
      <c r="G1795" s="3"/>
    </row>
    <row r="1796" spans="1:7">
      <c r="A1796" s="1"/>
      <c r="G1796" s="3"/>
    </row>
    <row r="1797" spans="1:7">
      <c r="A1797" s="1"/>
      <c r="G1797" s="3"/>
    </row>
    <row r="1798" spans="1:7">
      <c r="A1798" s="1"/>
      <c r="G1798" s="2"/>
    </row>
    <row r="1799" spans="1:7">
      <c r="A1799" s="1"/>
      <c r="G1799" s="2"/>
    </row>
    <row r="1800" spans="1:7">
      <c r="A1800" s="1"/>
      <c r="G1800" s="3"/>
    </row>
    <row r="1801" spans="1:7">
      <c r="A1801" s="1"/>
      <c r="G1801" s="3"/>
    </row>
    <row r="1802" spans="1:7">
      <c r="A1802" s="1"/>
      <c r="G1802" s="3"/>
    </row>
    <row r="1803" spans="1:7">
      <c r="A1803" s="1"/>
    </row>
    <row r="1804" spans="1:7">
      <c r="A1804" s="1"/>
    </row>
    <row r="1805" spans="1:7">
      <c r="A1805" s="1"/>
      <c r="G1805" s="3"/>
    </row>
    <row r="1806" spans="1:7">
      <c r="A1806" s="1"/>
      <c r="G1806" s="2"/>
    </row>
    <row r="1807" spans="1:7">
      <c r="A1807" s="1"/>
      <c r="G1807" s="3"/>
    </row>
    <row r="1808" spans="1:7">
      <c r="A1808" s="1"/>
      <c r="G1808" s="3"/>
    </row>
    <row r="1809" spans="1:7">
      <c r="A1809" s="1"/>
      <c r="G1809" s="2"/>
    </row>
    <row r="1810" spans="1:7">
      <c r="A1810" s="1"/>
      <c r="G1810" s="2"/>
    </row>
    <row r="1811" spans="1:7">
      <c r="A1811" s="1"/>
      <c r="G1811" s="2"/>
    </row>
    <row r="1812" spans="1:7">
      <c r="A1812" s="1"/>
      <c r="G1812" s="2"/>
    </row>
    <row r="1813" spans="1:7">
      <c r="A1813" s="1"/>
      <c r="G1813" s="3"/>
    </row>
    <row r="1814" spans="1:7">
      <c r="A1814" s="1"/>
      <c r="G1814" s="2"/>
    </row>
    <row r="1815" spans="1:7">
      <c r="A1815" s="1"/>
      <c r="G1815" s="2"/>
    </row>
    <row r="1816" spans="1:7">
      <c r="A1816" s="1"/>
      <c r="G1816" s="3"/>
    </row>
    <row r="1817" spans="1:7">
      <c r="A1817" s="1"/>
      <c r="G1817" s="3"/>
    </row>
    <row r="1818" spans="1:7">
      <c r="A1818" s="1"/>
      <c r="G1818" s="3"/>
    </row>
    <row r="1819" spans="1:7">
      <c r="A1819" s="1"/>
      <c r="G1819" s="3"/>
    </row>
    <row r="1820" spans="1:7">
      <c r="A1820" s="1"/>
      <c r="G1820" s="3"/>
    </row>
    <row r="1821" spans="1:7">
      <c r="A1821" s="1"/>
      <c r="G1821" s="3"/>
    </row>
    <row r="1822" spans="1:7">
      <c r="A1822" s="1"/>
      <c r="G1822" s="3"/>
    </row>
    <row r="1823" spans="1:7">
      <c r="A1823" s="1"/>
      <c r="G1823" s="3"/>
    </row>
    <row r="1824" spans="1:7">
      <c r="A1824" s="1"/>
      <c r="G1824" s="3"/>
    </row>
    <row r="1825" spans="1:7">
      <c r="A1825" s="1"/>
      <c r="G1825" s="3"/>
    </row>
    <row r="1826" spans="1:7">
      <c r="A1826" s="1"/>
      <c r="G1826" s="3"/>
    </row>
    <row r="1827" spans="1:7">
      <c r="A1827" s="1"/>
      <c r="G1827" s="3"/>
    </row>
    <row r="1828" spans="1:7">
      <c r="A1828" s="1"/>
      <c r="G1828" s="3"/>
    </row>
    <row r="1829" spans="1:7">
      <c r="A1829" s="1"/>
      <c r="G1829" s="3"/>
    </row>
    <row r="1830" spans="1:7">
      <c r="A1830" s="1"/>
      <c r="G1830" s="3"/>
    </row>
    <row r="1831" spans="1:7">
      <c r="A1831" s="1"/>
      <c r="G1831" s="3"/>
    </row>
    <row r="1832" spans="1:7">
      <c r="A1832" s="1"/>
      <c r="G1832" s="3"/>
    </row>
    <row r="1833" spans="1:7">
      <c r="A1833" s="1"/>
      <c r="G1833" s="3"/>
    </row>
    <row r="1834" spans="1:7">
      <c r="A1834" s="1"/>
      <c r="G1834" s="3"/>
    </row>
    <row r="1835" spans="1:7">
      <c r="A1835" s="1"/>
      <c r="G1835" s="3"/>
    </row>
    <row r="1836" spans="1:7">
      <c r="A1836" s="1"/>
      <c r="G1836" s="3"/>
    </row>
    <row r="1837" spans="1:7">
      <c r="A1837" s="1"/>
      <c r="G1837" s="3"/>
    </row>
    <row r="1838" spans="1:7">
      <c r="A1838" s="1"/>
      <c r="G1838" s="3"/>
    </row>
    <row r="1839" spans="1:7">
      <c r="A1839" s="1"/>
      <c r="G1839" s="3"/>
    </row>
    <row r="1840" spans="1:7">
      <c r="A1840" s="1"/>
      <c r="G1840" s="3"/>
    </row>
    <row r="1841" spans="1:7">
      <c r="A1841" s="1"/>
      <c r="G1841" s="3"/>
    </row>
    <row r="1842" spans="1:7">
      <c r="A1842" s="1"/>
      <c r="G1842" s="3"/>
    </row>
    <row r="1843" spans="1:7">
      <c r="A1843" s="1"/>
      <c r="G1843" s="3"/>
    </row>
    <row r="1844" spans="1:7">
      <c r="A1844" s="1"/>
      <c r="G1844" s="3"/>
    </row>
    <row r="1845" spans="1:7">
      <c r="A1845" s="1"/>
      <c r="G1845" s="3"/>
    </row>
    <row r="1846" spans="1:7">
      <c r="A1846" s="1"/>
      <c r="G1846" s="3"/>
    </row>
    <row r="1847" spans="1:7">
      <c r="A1847" s="1"/>
      <c r="G1847" s="3"/>
    </row>
    <row r="1848" spans="1:7">
      <c r="A1848" s="1"/>
      <c r="B1848" s="2"/>
      <c r="D1848" s="2"/>
      <c r="G1848" s="3"/>
    </row>
    <row r="1849" spans="1:7">
      <c r="A1849" s="1"/>
      <c r="D1849" s="2"/>
      <c r="E1849" s="2"/>
      <c r="G1849" s="3"/>
    </row>
    <row r="1850" spans="1:7">
      <c r="A1850" s="1"/>
      <c r="G1850" s="3"/>
    </row>
    <row r="1851" spans="1:7">
      <c r="A1851" s="1"/>
      <c r="C1851" s="2"/>
      <c r="G1851" s="3"/>
    </row>
    <row r="1852" spans="1:7">
      <c r="A1852" s="1"/>
      <c r="G1852" s="3"/>
    </row>
    <row r="1853" spans="1:7">
      <c r="A1853" s="1"/>
      <c r="G1853" s="3"/>
    </row>
    <row r="1854" spans="1:7">
      <c r="A1854" s="1"/>
      <c r="G1854" s="3"/>
    </row>
    <row r="1855" spans="1:7">
      <c r="A1855" s="1"/>
      <c r="G1855" s="3"/>
    </row>
    <row r="1856" spans="1:7">
      <c r="A1856" s="1"/>
      <c r="G1856" s="3"/>
    </row>
    <row r="1857" spans="1:7">
      <c r="A1857" s="1"/>
      <c r="E1857" s="2"/>
      <c r="G1857" s="3"/>
    </row>
    <row r="1858" spans="1:7">
      <c r="A1858" s="1"/>
      <c r="G1858" s="3"/>
    </row>
    <row r="1859" spans="1:7">
      <c r="A1859" s="1"/>
      <c r="G1859" s="3"/>
    </row>
    <row r="1860" spans="1:7">
      <c r="A1860" s="1"/>
      <c r="G1860" s="3"/>
    </row>
    <row r="1861" spans="1:7">
      <c r="A1861" s="1"/>
      <c r="G1861" s="3"/>
    </row>
    <row r="1862" spans="1:7">
      <c r="A1862" s="1"/>
      <c r="G1862" s="3"/>
    </row>
    <row r="1863" spans="1:7">
      <c r="A1863" s="1"/>
      <c r="G1863" s="3"/>
    </row>
    <row r="1864" spans="1:7">
      <c r="A1864" s="1"/>
      <c r="G1864" s="3"/>
    </row>
    <row r="1865" spans="1:7">
      <c r="A1865" s="1"/>
      <c r="G1865" s="3"/>
    </row>
    <row r="1866" spans="1:7">
      <c r="A1866" s="1"/>
      <c r="G1866" s="3"/>
    </row>
    <row r="1867" spans="1:7">
      <c r="A1867" s="1"/>
      <c r="G1867" s="3"/>
    </row>
    <row r="1868" spans="1:7">
      <c r="A1868" s="1"/>
      <c r="B1868" s="2"/>
      <c r="G1868" s="3"/>
    </row>
    <row r="1869" spans="1:7">
      <c r="A1869" s="1"/>
      <c r="E1869" s="2"/>
      <c r="G1869" s="3"/>
    </row>
    <row r="1870" spans="1:7">
      <c r="A1870" s="1"/>
      <c r="G1870" s="3"/>
    </row>
    <row r="1871" spans="1:7">
      <c r="A1871" s="1"/>
      <c r="G1871" s="3"/>
    </row>
    <row r="1872" spans="1:7">
      <c r="A1872" s="1"/>
      <c r="B1872" s="2"/>
      <c r="G1872" s="3"/>
    </row>
    <row r="1873" spans="1:7">
      <c r="A1873" s="1"/>
      <c r="G1873" s="3"/>
    </row>
    <row r="1874" spans="1:7">
      <c r="A1874" s="1"/>
      <c r="E1874" s="2"/>
      <c r="G1874" s="3"/>
    </row>
    <row r="1875" spans="1:7">
      <c r="A1875" s="1"/>
      <c r="C1875" s="2"/>
      <c r="G1875" s="3"/>
    </row>
    <row r="1876" spans="1:7">
      <c r="A1876" s="1"/>
      <c r="G1876" s="3"/>
    </row>
    <row r="1877" spans="1:7">
      <c r="A1877" s="1"/>
      <c r="G1877" s="3"/>
    </row>
    <row r="1878" spans="1:7">
      <c r="A1878" s="1"/>
      <c r="G1878" s="3"/>
    </row>
    <row r="1879" spans="1:7">
      <c r="A1879" s="1"/>
      <c r="G1879" s="3"/>
    </row>
    <row r="1880" spans="1:7">
      <c r="A1880" s="1"/>
      <c r="B1880" s="2"/>
      <c r="G1880" s="3"/>
    </row>
    <row r="1881" spans="1:7">
      <c r="A1881" s="1"/>
      <c r="B1881" s="2"/>
      <c r="G1881" s="3"/>
    </row>
    <row r="1882" spans="1:7">
      <c r="A1882" s="1"/>
      <c r="G1882" s="3"/>
    </row>
    <row r="1883" spans="1:7">
      <c r="A1883" s="1"/>
      <c r="G1883" s="3"/>
    </row>
    <row r="1884" spans="1:7">
      <c r="A1884" s="1"/>
      <c r="E1884" s="2"/>
      <c r="G1884" s="3"/>
    </row>
    <row r="1885" spans="1:7">
      <c r="A1885" s="1"/>
      <c r="D1885" s="2"/>
      <c r="E1885" s="2"/>
      <c r="G1885" s="3"/>
    </row>
    <row r="1886" spans="1:7">
      <c r="A1886" s="1"/>
      <c r="G1886" s="3"/>
    </row>
    <row r="1887" spans="1:7">
      <c r="A1887" s="1"/>
      <c r="G1887" s="3"/>
    </row>
    <row r="1888" spans="1:7">
      <c r="A1888" s="1"/>
      <c r="D1888" s="2"/>
      <c r="G1888" s="3"/>
    </row>
    <row r="1889" spans="1:7">
      <c r="A1889" s="1"/>
      <c r="G1889" s="3"/>
    </row>
    <row r="1890" spans="1:7">
      <c r="A1890" s="1"/>
      <c r="B1890" s="2"/>
      <c r="G1890" s="3"/>
    </row>
    <row r="1891" spans="1:7">
      <c r="A1891" s="1"/>
      <c r="E1891" s="2"/>
      <c r="G1891" s="3"/>
    </row>
    <row r="1892" spans="1:7">
      <c r="A1892" s="1"/>
      <c r="E1892" s="2"/>
      <c r="G1892" s="3"/>
    </row>
    <row r="1893" spans="1:7">
      <c r="A1893" s="1"/>
      <c r="B1893" s="2"/>
      <c r="G1893" s="3"/>
    </row>
    <row r="1894" spans="1:7">
      <c r="A1894" s="1"/>
      <c r="G1894" s="3"/>
    </row>
    <row r="1895" spans="1:7">
      <c r="A1895" s="1"/>
      <c r="G1895" s="3"/>
    </row>
    <row r="1896" spans="1:7">
      <c r="A1896" s="1"/>
      <c r="G1896" s="3"/>
    </row>
    <row r="1897" spans="1:7">
      <c r="A1897" s="1"/>
      <c r="G1897" s="3"/>
    </row>
    <row r="1898" spans="1:7">
      <c r="A1898" s="1"/>
      <c r="D1898" s="2"/>
      <c r="G1898" s="3"/>
    </row>
    <row r="1899" spans="1:7">
      <c r="A1899" s="1"/>
      <c r="G1899" s="3"/>
    </row>
    <row r="1900" spans="1:7">
      <c r="A1900" s="1"/>
      <c r="D1900" s="2"/>
      <c r="G1900" s="3"/>
    </row>
    <row r="1901" spans="1:7">
      <c r="A1901" s="1"/>
      <c r="G1901" s="3"/>
    </row>
    <row r="1902" spans="1:7">
      <c r="A1902" s="1"/>
      <c r="E1902" s="2"/>
      <c r="G1902" s="3"/>
    </row>
    <row r="1903" spans="1:7">
      <c r="A1903" s="1"/>
      <c r="G1903" s="3"/>
    </row>
    <row r="1904" spans="1:7">
      <c r="A1904" s="1"/>
      <c r="G1904" s="3"/>
    </row>
    <row r="1905" spans="1:7">
      <c r="A1905" s="1"/>
      <c r="G1905" s="3"/>
    </row>
    <row r="1906" spans="1:7">
      <c r="A1906" s="1"/>
      <c r="G1906" s="3"/>
    </row>
    <row r="1907" spans="1:7">
      <c r="A1907" s="1"/>
      <c r="G1907" s="3"/>
    </row>
    <row r="1908" spans="1:7">
      <c r="A1908" s="1"/>
      <c r="G1908" s="3"/>
    </row>
    <row r="1909" spans="1:7">
      <c r="A1909" s="1"/>
      <c r="G1909" s="3"/>
    </row>
    <row r="1910" spans="1:7">
      <c r="A1910" s="1"/>
      <c r="G1910" s="3"/>
    </row>
    <row r="1911" spans="1:7">
      <c r="A1911" s="1"/>
      <c r="G1911" s="3"/>
    </row>
    <row r="1912" spans="1:7">
      <c r="A1912" s="1"/>
      <c r="G1912" s="3"/>
    </row>
    <row r="1913" spans="1:7">
      <c r="A1913" s="1"/>
      <c r="D1913" s="2"/>
      <c r="G1913" s="3"/>
    </row>
    <row r="1914" spans="1:7">
      <c r="A1914" s="1"/>
      <c r="D1914" s="2"/>
      <c r="G1914" s="3"/>
    </row>
    <row r="1915" spans="1:7">
      <c r="A1915" s="1"/>
      <c r="G1915" s="3"/>
    </row>
    <row r="1916" spans="1:7">
      <c r="A1916" s="1"/>
      <c r="B1916" s="2"/>
      <c r="G1916" s="3"/>
    </row>
    <row r="1917" spans="1:7">
      <c r="A1917" s="1"/>
      <c r="B1917" s="2"/>
      <c r="E1917" s="2"/>
      <c r="G1917" s="3"/>
    </row>
    <row r="1918" spans="1:7">
      <c r="A1918" s="1"/>
      <c r="D1918" s="2"/>
      <c r="G1918" s="3"/>
    </row>
    <row r="1919" spans="1:7">
      <c r="A1919" s="1"/>
      <c r="G1919" s="3"/>
    </row>
    <row r="1920" spans="1:7">
      <c r="A1920" s="1"/>
      <c r="E1920" s="2"/>
      <c r="G1920" s="3"/>
    </row>
    <row r="1921" spans="1:7">
      <c r="A1921" s="1"/>
      <c r="G1921" s="3"/>
    </row>
    <row r="1922" spans="1:7">
      <c r="A1922" s="1"/>
      <c r="B1922" s="2"/>
      <c r="G1922" s="3"/>
    </row>
    <row r="1923" spans="1:7">
      <c r="A1923" s="1"/>
      <c r="G1923" s="3"/>
    </row>
    <row r="1924" spans="1:7">
      <c r="A1924" s="1"/>
      <c r="G1924" s="3"/>
    </row>
    <row r="1925" spans="1:7">
      <c r="A1925" s="1"/>
      <c r="G1925" s="3"/>
    </row>
    <row r="1926" spans="1:7">
      <c r="A1926" s="1"/>
      <c r="G1926" s="3"/>
    </row>
    <row r="1927" spans="1:7">
      <c r="A1927" s="1"/>
      <c r="G1927" s="3"/>
    </row>
    <row r="1928" spans="1:7">
      <c r="A1928" s="1"/>
      <c r="C1928" s="2"/>
      <c r="G1928" s="3"/>
    </row>
    <row r="1929" spans="1:7">
      <c r="A1929" s="1"/>
      <c r="B1929" s="2"/>
      <c r="D1929" s="2"/>
      <c r="E1929" s="2"/>
      <c r="G1929" s="3"/>
    </row>
    <row r="1930" spans="1:7">
      <c r="A1930" s="1"/>
      <c r="G1930" s="3"/>
    </row>
    <row r="1931" spans="1:7">
      <c r="A1931" s="1"/>
      <c r="G1931" s="3"/>
    </row>
    <row r="1932" spans="1:7">
      <c r="A1932" s="1"/>
      <c r="G1932" s="3"/>
    </row>
    <row r="1933" spans="1:7">
      <c r="A1933" s="1"/>
      <c r="G1933" s="3"/>
    </row>
    <row r="1934" spans="1:7">
      <c r="A1934" s="1"/>
      <c r="G1934" s="3"/>
    </row>
    <row r="1935" spans="1:7">
      <c r="A1935" s="1"/>
      <c r="G1935" s="3"/>
    </row>
    <row r="1936" spans="1:7">
      <c r="A1936" s="1"/>
      <c r="G1936" s="3"/>
    </row>
    <row r="1937" spans="1:7">
      <c r="A1937" s="1"/>
      <c r="G1937" s="3"/>
    </row>
    <row r="1938" spans="1:7">
      <c r="A1938" s="1"/>
      <c r="G1938" s="3"/>
    </row>
    <row r="1939" spans="1:7">
      <c r="A1939" s="1"/>
      <c r="G1939" s="3"/>
    </row>
    <row r="1940" spans="1:7">
      <c r="A1940" s="1"/>
      <c r="G1940" s="3"/>
    </row>
    <row r="1941" spans="1:7">
      <c r="A1941" s="1"/>
      <c r="D1941" s="2"/>
      <c r="E1941" s="2"/>
      <c r="G1941" s="3"/>
    </row>
    <row r="1942" spans="1:7">
      <c r="A1942" s="1"/>
      <c r="B1942" s="2"/>
      <c r="G1942" s="3"/>
    </row>
    <row r="1943" spans="1:7">
      <c r="A1943" s="1"/>
      <c r="G1943" s="3"/>
    </row>
    <row r="1944" spans="1:7">
      <c r="A1944" s="1"/>
      <c r="G1944" s="3"/>
    </row>
    <row r="1945" spans="1:7">
      <c r="A1945" s="1"/>
      <c r="G1945" s="3"/>
    </row>
    <row r="1946" spans="1:7">
      <c r="A1946" s="1"/>
      <c r="G1946" s="3"/>
    </row>
    <row r="1947" spans="1:7">
      <c r="A1947" s="1"/>
      <c r="D1947" s="2"/>
      <c r="G1947" s="3"/>
    </row>
    <row r="1948" spans="1:7">
      <c r="A1948" s="1"/>
      <c r="G1948" s="3"/>
    </row>
    <row r="1949" spans="1:7">
      <c r="A1949" s="1"/>
      <c r="C1949" s="2"/>
      <c r="G1949" s="3"/>
    </row>
    <row r="1950" spans="1:7">
      <c r="A1950" s="1"/>
      <c r="C1950" s="2"/>
      <c r="G1950" s="3"/>
    </row>
    <row r="1951" spans="1:7">
      <c r="A1951" s="1"/>
      <c r="E1951" s="2"/>
      <c r="G1951" s="3"/>
    </row>
    <row r="1952" spans="1:7">
      <c r="A1952" s="1"/>
      <c r="G1952" s="3"/>
    </row>
    <row r="1953" spans="1:7">
      <c r="A1953" s="1"/>
      <c r="G1953" s="3"/>
    </row>
    <row r="1954" spans="1:7">
      <c r="A1954" s="1"/>
      <c r="G1954" s="3"/>
    </row>
    <row r="1955" spans="1:7">
      <c r="A1955" s="1"/>
      <c r="G1955" s="3"/>
    </row>
    <row r="1956" spans="1:7">
      <c r="A1956" s="1"/>
      <c r="G1956" s="3"/>
    </row>
    <row r="1957" spans="1:7">
      <c r="A1957" s="1"/>
      <c r="G1957" s="3"/>
    </row>
    <row r="1958" spans="1:7">
      <c r="A1958" s="1"/>
      <c r="G1958" s="3"/>
    </row>
    <row r="1959" spans="1:7">
      <c r="A1959" s="1"/>
      <c r="G1959" s="3"/>
    </row>
    <row r="1960" spans="1:7">
      <c r="A1960" s="1"/>
      <c r="G1960" s="3"/>
    </row>
    <row r="1961" spans="1:7">
      <c r="A1961" s="1"/>
      <c r="G1961" s="3"/>
    </row>
    <row r="1962" spans="1:7">
      <c r="A1962" s="1"/>
      <c r="G1962" s="3"/>
    </row>
    <row r="1963" spans="1:7">
      <c r="A1963" s="1"/>
      <c r="G1963" s="3"/>
    </row>
    <row r="1964" spans="1:7">
      <c r="A1964" s="1"/>
      <c r="B1964" s="2"/>
      <c r="D1964" s="2"/>
      <c r="G1964" s="3"/>
    </row>
    <row r="1965" spans="1:7">
      <c r="A1965" s="1"/>
      <c r="C1965" s="2"/>
      <c r="E1965" s="2"/>
      <c r="G1965" s="3"/>
    </row>
    <row r="1966" spans="1:7">
      <c r="A1966" s="1"/>
      <c r="G1966" s="3"/>
    </row>
    <row r="1967" spans="1:7">
      <c r="A1967" s="1"/>
      <c r="D1967" s="2"/>
      <c r="G1967" s="3"/>
    </row>
    <row r="1968" spans="1:7">
      <c r="A1968" s="1"/>
      <c r="G1968" s="3"/>
    </row>
    <row r="1969" spans="1:7">
      <c r="A1969" s="1"/>
      <c r="G1969" s="3"/>
    </row>
    <row r="1970" spans="1:7">
      <c r="A1970" s="1"/>
      <c r="G1970" s="3"/>
    </row>
    <row r="1971" spans="1:7">
      <c r="A1971" s="1"/>
      <c r="G1971" s="3"/>
    </row>
    <row r="1972" spans="1:7">
      <c r="A1972" s="1"/>
      <c r="G1972" s="2"/>
    </row>
    <row r="1973" spans="1:7">
      <c r="A1973" s="1"/>
      <c r="G1973" s="3"/>
    </row>
    <row r="1974" spans="1:7">
      <c r="A1974" s="1"/>
      <c r="B1974" s="2"/>
      <c r="G1974" s="3"/>
    </row>
    <row r="1975" spans="1:7">
      <c r="A1975" s="1"/>
      <c r="C1975" s="2"/>
      <c r="E1975" s="2"/>
      <c r="G1975" s="3"/>
    </row>
    <row r="1976" spans="1:7">
      <c r="A1976" s="1"/>
      <c r="G1976" s="2"/>
    </row>
    <row r="1977" spans="1:7">
      <c r="A1977" s="1"/>
      <c r="G1977" s="3"/>
    </row>
    <row r="1978" spans="1:7">
      <c r="A1978" s="1"/>
      <c r="G1978" s="3"/>
    </row>
    <row r="1979" spans="1:7">
      <c r="A1979" s="1"/>
      <c r="G1979" s="3"/>
    </row>
    <row r="1980" spans="1:7">
      <c r="A1980" s="1"/>
      <c r="G1980" s="2"/>
    </row>
    <row r="1981" spans="1:7">
      <c r="A1981" s="1"/>
      <c r="B1981" s="2"/>
      <c r="G1981" s="3"/>
    </row>
    <row r="1982" spans="1:7">
      <c r="A1982" s="1"/>
      <c r="D1982" s="2"/>
      <c r="E1982" s="2"/>
      <c r="G1982" s="3"/>
    </row>
    <row r="1983" spans="1:7">
      <c r="A1983" s="1"/>
      <c r="B1983" s="2"/>
      <c r="D1983" s="2"/>
      <c r="G1983" s="3"/>
    </row>
    <row r="1984" spans="1:7">
      <c r="A1984" s="1"/>
      <c r="G1984" s="3"/>
    </row>
    <row r="1985" spans="1:7">
      <c r="A1985" s="1"/>
      <c r="D1985" s="2"/>
      <c r="G1985" s="3"/>
    </row>
    <row r="1986" spans="1:7">
      <c r="A1986" s="1"/>
      <c r="G1986" s="3"/>
    </row>
    <row r="1987" spans="1:7">
      <c r="A1987" s="1"/>
      <c r="G1987" s="3"/>
    </row>
    <row r="1988" spans="1:7">
      <c r="A1988" s="1"/>
      <c r="B1988" s="2"/>
      <c r="C1988" s="2"/>
      <c r="G1988" s="3"/>
    </row>
    <row r="1989" spans="1:7">
      <c r="A1989" s="1"/>
      <c r="G1989" s="3"/>
    </row>
    <row r="1990" spans="1:7">
      <c r="A1990" s="1"/>
      <c r="G1990" s="3"/>
    </row>
    <row r="1991" spans="1:7">
      <c r="A1991" s="1"/>
      <c r="C1991" s="2"/>
      <c r="G1991" s="3"/>
    </row>
    <row r="1992" spans="1:7">
      <c r="A1992" s="1"/>
      <c r="B1992" s="2"/>
      <c r="G1992" s="3"/>
    </row>
    <row r="1993" spans="1:7">
      <c r="A1993" s="1"/>
      <c r="B1993" s="2"/>
      <c r="G1993" s="3"/>
    </row>
    <row r="1994" spans="1:7">
      <c r="A1994" s="1"/>
      <c r="E1994" s="2"/>
      <c r="G1994" s="3"/>
    </row>
    <row r="1995" spans="1:7">
      <c r="A1995" s="1"/>
      <c r="B1995" s="2"/>
      <c r="G1995" s="3"/>
    </row>
    <row r="1996" spans="1:7">
      <c r="A1996" s="1"/>
      <c r="G1996" s="3"/>
    </row>
    <row r="1997" spans="1:7">
      <c r="A1997" s="1"/>
      <c r="E1997" s="2"/>
      <c r="G1997" s="3"/>
    </row>
    <row r="1998" spans="1:7">
      <c r="A1998" s="1"/>
      <c r="G1998" s="3"/>
    </row>
    <row r="1999" spans="1:7">
      <c r="A1999" s="1"/>
      <c r="G1999" s="3"/>
    </row>
    <row r="2000" spans="1:7">
      <c r="A2000" s="1"/>
      <c r="G2000" s="3"/>
    </row>
    <row r="2001" spans="1:7">
      <c r="A2001" s="1"/>
      <c r="G2001" s="3"/>
    </row>
    <row r="2002" spans="1:7">
      <c r="A2002" s="1"/>
      <c r="G2002" s="3"/>
    </row>
    <row r="2003" spans="1:7">
      <c r="A2003" s="1"/>
      <c r="B2003" s="2"/>
      <c r="D2003" s="2"/>
      <c r="G2003" s="3"/>
    </row>
    <row r="2004" spans="1:7">
      <c r="A2004" s="1"/>
      <c r="G2004" s="3"/>
    </row>
    <row r="2005" spans="1:7">
      <c r="A2005" s="1"/>
      <c r="C2005" s="2"/>
      <c r="G2005" s="3"/>
    </row>
    <row r="2006" spans="1:7">
      <c r="A2006" s="1"/>
      <c r="G2006" s="3"/>
    </row>
    <row r="2007" spans="1:7">
      <c r="A2007" s="1"/>
      <c r="G2007" s="2"/>
    </row>
    <row r="2008" spans="1:7">
      <c r="A2008" s="1"/>
      <c r="D2008" s="2"/>
      <c r="G2008" s="2"/>
    </row>
    <row r="2009" spans="1:7">
      <c r="A2009" s="1"/>
      <c r="G2009" s="2"/>
    </row>
    <row r="2010" spans="1:7">
      <c r="A2010" s="1"/>
      <c r="B2010" s="2"/>
      <c r="D2010" s="2"/>
      <c r="G2010" s="3"/>
    </row>
    <row r="2011" spans="1:7">
      <c r="A2011" s="1"/>
    </row>
    <row r="2012" spans="1:7">
      <c r="A2012" s="1"/>
      <c r="B2012" s="2"/>
      <c r="G2012" s="3"/>
    </row>
    <row r="2013" spans="1:7">
      <c r="A2013" s="1"/>
      <c r="D2013" s="2"/>
      <c r="G2013" s="2"/>
    </row>
    <row r="2014" spans="1:7">
      <c r="A2014" s="1"/>
      <c r="G2014" s="2"/>
    </row>
    <row r="2015" spans="1:7">
      <c r="A2015" s="1"/>
      <c r="G2015" s="3"/>
    </row>
    <row r="2016" spans="1:7">
      <c r="A2016" s="1"/>
      <c r="G2016" s="3"/>
    </row>
    <row r="2017" spans="1:7">
      <c r="A2017" s="1"/>
      <c r="G2017" s="3"/>
    </row>
    <row r="2018" spans="1:7">
      <c r="A2018" s="1"/>
      <c r="G2018" s="3"/>
    </row>
    <row r="2019" spans="1:7">
      <c r="A2019" s="1"/>
      <c r="G2019" s="3"/>
    </row>
    <row r="2020" spans="1:7">
      <c r="A2020" s="1"/>
      <c r="G2020" s="3"/>
    </row>
    <row r="2021" spans="1:7">
      <c r="A2021" s="1"/>
      <c r="G2021" s="3"/>
    </row>
    <row r="2022" spans="1:7">
      <c r="A2022" s="1"/>
      <c r="G2022" s="3"/>
    </row>
    <row r="2023" spans="1:7">
      <c r="A2023" s="1"/>
      <c r="D2023" s="2"/>
      <c r="G2023" s="3"/>
    </row>
    <row r="2024" spans="1:7">
      <c r="A2024" s="1"/>
      <c r="D2024" s="2"/>
      <c r="G2024" s="3"/>
    </row>
    <row r="2025" spans="1:7">
      <c r="A2025" s="1"/>
      <c r="G2025" s="3"/>
    </row>
    <row r="2026" spans="1:7">
      <c r="A2026" s="1"/>
      <c r="D2026" s="2"/>
      <c r="G2026" s="3"/>
    </row>
    <row r="2027" spans="1:7">
      <c r="A2027" s="1"/>
      <c r="G2027" s="3"/>
    </row>
    <row r="2028" spans="1:7">
      <c r="A2028" s="1"/>
      <c r="G2028" s="3"/>
    </row>
    <row r="2029" spans="1:7">
      <c r="A2029" s="1"/>
      <c r="G2029" s="3"/>
    </row>
    <row r="2030" spans="1:7">
      <c r="A2030" s="1"/>
      <c r="G2030" s="3"/>
    </row>
    <row r="2031" spans="1:7">
      <c r="A2031" s="1"/>
      <c r="G2031" s="3"/>
    </row>
    <row r="2032" spans="1:7">
      <c r="A2032" s="1"/>
      <c r="G2032" s="3"/>
    </row>
    <row r="2033" spans="1:7">
      <c r="A2033" s="1"/>
      <c r="G2033" s="3"/>
    </row>
    <row r="2034" spans="1:7">
      <c r="A2034" s="1"/>
      <c r="D2034" s="2"/>
      <c r="G2034" s="3"/>
    </row>
    <row r="2035" spans="1:7">
      <c r="A2035" s="1"/>
      <c r="G2035" s="3"/>
    </row>
    <row r="2036" spans="1:7">
      <c r="A2036" s="1"/>
      <c r="B2036" s="2"/>
      <c r="G2036" s="3"/>
    </row>
    <row r="2037" spans="1:7">
      <c r="A2037" s="1"/>
      <c r="C2037" s="2"/>
      <c r="G2037" s="3"/>
    </row>
    <row r="2038" spans="1:7">
      <c r="A2038" s="1"/>
      <c r="G2038" s="3"/>
    </row>
    <row r="2039" spans="1:7">
      <c r="A2039" s="1"/>
      <c r="E2039" s="2"/>
      <c r="G2039" s="3"/>
    </row>
    <row r="2040" spans="1:7">
      <c r="A2040" s="1"/>
      <c r="G2040" s="3"/>
    </row>
    <row r="2041" spans="1:7">
      <c r="A2041" s="1"/>
      <c r="G2041" s="3"/>
    </row>
    <row r="2042" spans="1:7">
      <c r="A2042" s="1"/>
      <c r="B2042" s="2"/>
      <c r="G2042" s="3"/>
    </row>
    <row r="2043" spans="1:7">
      <c r="A2043" s="1"/>
      <c r="G2043" s="3"/>
    </row>
    <row r="2044" spans="1:7">
      <c r="A2044" s="1"/>
      <c r="G2044" s="3"/>
    </row>
    <row r="2045" spans="1:7">
      <c r="A2045" s="1"/>
      <c r="G2045" s="3"/>
    </row>
    <row r="2046" spans="1:7">
      <c r="A2046" s="1"/>
      <c r="G2046" s="3"/>
    </row>
    <row r="2047" spans="1:7">
      <c r="A2047" s="1"/>
      <c r="C2047" s="2"/>
      <c r="G2047" s="3"/>
    </row>
    <row r="2048" spans="1:7">
      <c r="A2048" s="1"/>
      <c r="D2048" s="2"/>
      <c r="G2048" s="3"/>
    </row>
    <row r="2049" spans="1:7">
      <c r="A2049" s="1"/>
      <c r="D2049" s="2"/>
      <c r="G2049" s="3"/>
    </row>
    <row r="2050" spans="1:7">
      <c r="A2050" s="1"/>
      <c r="G2050" s="3"/>
    </row>
    <row r="2051" spans="1:7">
      <c r="A2051" s="1"/>
      <c r="G2051" s="3"/>
    </row>
    <row r="2052" spans="1:7">
      <c r="A2052" s="1"/>
      <c r="G2052" s="3"/>
    </row>
    <row r="2053" spans="1:7">
      <c r="A2053" s="1"/>
      <c r="G2053" s="3"/>
    </row>
    <row r="2054" spans="1:7">
      <c r="A2054" s="1"/>
      <c r="G2054" s="3"/>
    </row>
    <row r="2055" spans="1:7">
      <c r="A2055" s="1"/>
      <c r="G2055" s="3"/>
    </row>
    <row r="2056" spans="1:7">
      <c r="A2056" s="1"/>
      <c r="G2056" s="3"/>
    </row>
    <row r="2057" spans="1:7">
      <c r="A2057" s="1"/>
      <c r="G2057" s="3"/>
    </row>
    <row r="2058" spans="1:7">
      <c r="A2058" s="1"/>
      <c r="G2058" s="3"/>
    </row>
    <row r="2059" spans="1:7">
      <c r="A2059" s="1"/>
      <c r="G2059" s="3"/>
    </row>
    <row r="2060" spans="1:7">
      <c r="A2060" s="1"/>
      <c r="G2060" s="3"/>
    </row>
    <row r="2061" spans="1:7">
      <c r="A2061" s="1"/>
      <c r="G2061" s="3"/>
    </row>
    <row r="2062" spans="1:7">
      <c r="A2062" s="1"/>
      <c r="G2062" s="3"/>
    </row>
    <row r="2063" spans="1:7">
      <c r="A2063" s="1"/>
      <c r="G2063" s="3"/>
    </row>
    <row r="2064" spans="1:7">
      <c r="A2064" s="1"/>
      <c r="C2064" s="2"/>
      <c r="G2064" s="3"/>
    </row>
    <row r="2065" spans="1:7">
      <c r="A2065" s="1"/>
      <c r="C2065" s="2"/>
      <c r="G2065" s="3"/>
    </row>
    <row r="2066" spans="1:7">
      <c r="A2066" s="1"/>
      <c r="G2066" s="3"/>
    </row>
    <row r="2067" spans="1:7">
      <c r="A2067" s="1"/>
      <c r="G2067" s="3"/>
    </row>
    <row r="2068" spans="1:7">
      <c r="A2068" s="1"/>
      <c r="G2068" s="3"/>
    </row>
    <row r="2069" spans="1:7">
      <c r="A2069" s="1"/>
      <c r="G2069" s="3"/>
    </row>
    <row r="2070" spans="1:7">
      <c r="A2070" s="1"/>
      <c r="G2070" s="3"/>
    </row>
    <row r="2071" spans="1:7">
      <c r="A2071" s="1"/>
      <c r="G2071" s="3"/>
    </row>
    <row r="2072" spans="1:7">
      <c r="A2072" s="1"/>
      <c r="G2072" s="3"/>
    </row>
    <row r="2073" spans="1:7">
      <c r="A2073" s="1"/>
      <c r="G2073" s="3"/>
    </row>
    <row r="2074" spans="1:7">
      <c r="A2074" s="1"/>
      <c r="B2074" s="2"/>
      <c r="D2074" s="2"/>
      <c r="G2074" s="3"/>
    </row>
    <row r="2075" spans="1:7">
      <c r="A2075" s="1"/>
      <c r="D2075" s="2"/>
      <c r="E2075" s="2"/>
      <c r="G2075" s="3"/>
    </row>
    <row r="2076" spans="1:7">
      <c r="A2076" s="1"/>
      <c r="G2076" s="3"/>
    </row>
    <row r="2077" spans="1:7">
      <c r="A2077" s="1"/>
      <c r="G2077" s="3"/>
    </row>
    <row r="2078" spans="1:7">
      <c r="A2078" s="1"/>
      <c r="G2078" s="3"/>
    </row>
    <row r="2079" spans="1:7">
      <c r="A2079" s="1"/>
      <c r="C2079" s="2"/>
      <c r="G2079" s="3"/>
    </row>
    <row r="2080" spans="1:7">
      <c r="A2080" s="1"/>
      <c r="C2080" s="2"/>
      <c r="G2080" s="3"/>
    </row>
    <row r="2081" spans="1:7">
      <c r="A2081" s="1"/>
      <c r="G2081" s="3"/>
    </row>
    <row r="2082" spans="1:7">
      <c r="A2082" s="1"/>
      <c r="G2082" s="3"/>
    </row>
    <row r="2083" spans="1:7">
      <c r="A2083" s="1"/>
      <c r="G2083" s="3"/>
    </row>
    <row r="2084" spans="1:7">
      <c r="A2084" s="1"/>
      <c r="G2084" s="3"/>
    </row>
    <row r="2085" spans="1:7">
      <c r="A2085" s="1"/>
      <c r="G2085" s="3"/>
    </row>
    <row r="2086" spans="1:7">
      <c r="A2086" s="1"/>
      <c r="G2086" s="3"/>
    </row>
    <row r="2087" spans="1:7">
      <c r="A2087" s="1"/>
      <c r="G2087" s="3"/>
    </row>
    <row r="2088" spans="1:7">
      <c r="A2088" s="1"/>
      <c r="G2088" s="3"/>
    </row>
    <row r="2089" spans="1:7">
      <c r="A2089" s="1"/>
      <c r="D2089" s="2"/>
      <c r="G2089" s="3"/>
    </row>
    <row r="2090" spans="1:7">
      <c r="A2090" s="1"/>
      <c r="G2090" s="3"/>
    </row>
    <row r="2091" spans="1:7">
      <c r="A2091" s="1"/>
      <c r="G2091" s="3"/>
    </row>
    <row r="2092" spans="1:7">
      <c r="A2092" s="1"/>
      <c r="D2092" s="2"/>
      <c r="G2092" s="3"/>
    </row>
    <row r="2093" spans="1:7">
      <c r="A2093" s="1"/>
      <c r="G2093" s="3"/>
    </row>
    <row r="2094" spans="1:7">
      <c r="A2094" s="1"/>
      <c r="G2094" s="3"/>
    </row>
    <row r="2095" spans="1:7">
      <c r="A2095" s="1"/>
      <c r="E2095" s="2"/>
      <c r="G2095" s="2"/>
    </row>
    <row r="2096" spans="1:7">
      <c r="A2096" s="1"/>
      <c r="G2096" s="3"/>
    </row>
    <row r="2097" spans="1:7">
      <c r="A2097" s="1"/>
      <c r="C2097" s="2"/>
      <c r="G2097" s="2"/>
    </row>
    <row r="2098" spans="1:7">
      <c r="A2098" s="1"/>
      <c r="C2098" s="2"/>
      <c r="G2098" s="2"/>
    </row>
    <row r="2099" spans="1:7">
      <c r="A2099" s="1"/>
      <c r="G2099" s="3"/>
    </row>
    <row r="2100" spans="1:7">
      <c r="A2100" s="1"/>
      <c r="G2100" s="2"/>
    </row>
    <row r="2101" spans="1:7">
      <c r="A2101" s="1"/>
      <c r="C2101" s="2"/>
      <c r="E2101" s="2"/>
      <c r="G2101" s="3"/>
    </row>
    <row r="2102" spans="1:7">
      <c r="A2102" s="1"/>
      <c r="C2102" s="2"/>
      <c r="G2102" s="3"/>
    </row>
    <row r="2103" spans="1:7">
      <c r="A2103" s="1"/>
      <c r="C2103" s="2"/>
      <c r="E2103" s="2"/>
      <c r="G2103" s="3"/>
    </row>
    <row r="2104" spans="1:7">
      <c r="A2104" s="1"/>
      <c r="G2104" s="3"/>
    </row>
    <row r="2105" spans="1:7">
      <c r="A2105" s="1"/>
      <c r="G2105" s="3"/>
    </row>
    <row r="2106" spans="1:7">
      <c r="A2106" s="1"/>
      <c r="B2106" s="2"/>
      <c r="D2106" s="2"/>
      <c r="E2106" s="2"/>
      <c r="G2106" s="3"/>
    </row>
    <row r="2107" spans="1:7">
      <c r="A2107" s="1"/>
      <c r="D2107" s="2"/>
      <c r="G2107" s="3"/>
    </row>
    <row r="2108" spans="1:7">
      <c r="A2108" s="1"/>
      <c r="G2108" s="3"/>
    </row>
    <row r="2109" spans="1:7">
      <c r="A2109" s="1"/>
      <c r="C2109" s="2"/>
      <c r="G2109" s="3"/>
    </row>
    <row r="2110" spans="1:7">
      <c r="A2110" s="1"/>
      <c r="E2110" s="2"/>
      <c r="G2110" s="3"/>
    </row>
    <row r="2111" spans="1:7">
      <c r="A2111" s="1"/>
      <c r="G2111" s="3"/>
    </row>
    <row r="2112" spans="1:7">
      <c r="A2112" s="1"/>
      <c r="G2112" s="3"/>
    </row>
    <row r="2113" spans="1:7">
      <c r="A2113" s="1"/>
      <c r="G2113" s="3"/>
    </row>
    <row r="2114" spans="1:7">
      <c r="A2114" s="1"/>
      <c r="D2114" s="2"/>
      <c r="G2114" s="3"/>
    </row>
    <row r="2115" spans="1:7">
      <c r="A2115" s="1"/>
      <c r="G2115" s="3"/>
    </row>
    <row r="2116" spans="1:7">
      <c r="A2116" s="1"/>
      <c r="B2116" s="2"/>
      <c r="C2116" s="2"/>
      <c r="G2116" s="3"/>
    </row>
    <row r="2117" spans="1:7">
      <c r="A2117" s="1"/>
      <c r="E2117" s="2"/>
      <c r="G2117" s="3"/>
    </row>
    <row r="2118" spans="1:7">
      <c r="A2118" s="1"/>
      <c r="G2118" s="3"/>
    </row>
    <row r="2119" spans="1:7">
      <c r="A2119" s="1"/>
      <c r="G2119" s="3"/>
    </row>
    <row r="2120" spans="1:7">
      <c r="A2120" s="1"/>
      <c r="G2120" s="3"/>
    </row>
    <row r="2121" spans="1:7">
      <c r="A2121" s="1"/>
      <c r="G2121" s="3"/>
    </row>
    <row r="2122" spans="1:7">
      <c r="A2122" s="1"/>
      <c r="B2122" s="2"/>
      <c r="G2122" s="3"/>
    </row>
    <row r="2123" spans="1:7">
      <c r="A2123" s="1"/>
      <c r="G2123" s="3"/>
    </row>
    <row r="2124" spans="1:7">
      <c r="A2124" s="1"/>
      <c r="G2124" s="3"/>
    </row>
    <row r="2125" spans="1:7">
      <c r="A2125" s="1"/>
      <c r="G2125" s="3"/>
    </row>
    <row r="2126" spans="1:7">
      <c r="A2126" s="1"/>
      <c r="B2126" s="2"/>
      <c r="G2126" s="3"/>
    </row>
    <row r="2127" spans="1:7">
      <c r="A2127" s="1"/>
      <c r="E2127" s="2"/>
      <c r="G2127" s="3"/>
    </row>
    <row r="2128" spans="1:7">
      <c r="A2128" s="1"/>
      <c r="G2128" s="2"/>
    </row>
    <row r="2129" spans="1:7">
      <c r="A2129" s="1"/>
      <c r="G2129" s="2"/>
    </row>
    <row r="2130" spans="1:7">
      <c r="A2130" s="1"/>
      <c r="G2130" s="2"/>
    </row>
    <row r="2131" spans="1:7">
      <c r="A2131" s="1"/>
      <c r="G2131" s="3"/>
    </row>
    <row r="2132" spans="1:7">
      <c r="A2132" s="1"/>
      <c r="G2132" s="3"/>
    </row>
    <row r="2133" spans="1:7">
      <c r="A2133" s="1"/>
      <c r="G2133" s="3"/>
    </row>
    <row r="2134" spans="1:7">
      <c r="A2134" s="1"/>
      <c r="D2134" s="2"/>
      <c r="G2134" s="3"/>
    </row>
    <row r="2135" spans="1:7">
      <c r="A2135" s="1"/>
      <c r="D2135" s="2"/>
      <c r="G2135" s="2"/>
    </row>
    <row r="2136" spans="1:7">
      <c r="A2136" s="1"/>
      <c r="G2136" s="2"/>
    </row>
    <row r="2137" spans="1:7">
      <c r="A2137" s="1"/>
      <c r="D2137" s="2"/>
      <c r="G2137" s="2"/>
    </row>
    <row r="2138" spans="1:7">
      <c r="A2138" s="1"/>
      <c r="E2138" s="2"/>
      <c r="G2138" s="3"/>
    </row>
    <row r="2139" spans="1:7">
      <c r="A2139" s="1"/>
      <c r="C2139" s="2"/>
      <c r="G2139" s="3"/>
    </row>
    <row r="2140" spans="1:7">
      <c r="A2140" s="1"/>
      <c r="G2140" s="3"/>
    </row>
    <row r="2141" spans="1:7">
      <c r="A2141" s="1"/>
      <c r="G2141" s="3"/>
    </row>
    <row r="2142" spans="1:7">
      <c r="A2142" s="1"/>
      <c r="C2142" s="2"/>
      <c r="G2142" s="3"/>
    </row>
    <row r="2143" spans="1:7">
      <c r="A2143" s="1"/>
      <c r="C2143" s="2"/>
      <c r="G2143" s="3"/>
    </row>
    <row r="2144" spans="1:7">
      <c r="A2144" s="1"/>
      <c r="D2144" s="2"/>
      <c r="E2144" s="2"/>
      <c r="G2144" s="3"/>
    </row>
    <row r="2145" spans="1:7">
      <c r="A2145" s="1"/>
      <c r="G2145" s="2"/>
    </row>
    <row r="2146" spans="1:7">
      <c r="A2146" s="1"/>
      <c r="G2146" s="2"/>
    </row>
    <row r="2147" spans="1:7">
      <c r="A2147" s="1"/>
      <c r="G2147" s="3"/>
    </row>
    <row r="2148" spans="1:7">
      <c r="A2148" s="1"/>
      <c r="C2148" s="2"/>
      <c r="G2148" s="3"/>
    </row>
    <row r="2149" spans="1:7">
      <c r="A2149" s="1"/>
      <c r="B2149" s="2"/>
      <c r="E2149" s="2"/>
      <c r="G2149" s="3"/>
    </row>
    <row r="2150" spans="1:7">
      <c r="A2150" s="1"/>
      <c r="C2150" s="2"/>
      <c r="G2150" s="3"/>
    </row>
    <row r="2151" spans="1:7">
      <c r="A2151" s="1"/>
      <c r="C2151" s="2"/>
      <c r="G2151" s="3"/>
    </row>
    <row r="2152" spans="1:7">
      <c r="A2152" s="1"/>
      <c r="D2152" s="2"/>
      <c r="G2152" s="3"/>
    </row>
    <row r="2153" spans="1:7">
      <c r="A2153" s="1"/>
      <c r="C2153" s="2"/>
      <c r="G2153" s="3"/>
    </row>
    <row r="2154" spans="1:7">
      <c r="A2154" s="1"/>
      <c r="G2154" s="3"/>
    </row>
    <row r="2155" spans="1:7">
      <c r="A2155" s="1"/>
      <c r="B2155" s="2"/>
      <c r="G2155" s="3"/>
    </row>
    <row r="2156" spans="1:7">
      <c r="A2156" s="1"/>
      <c r="B2156" s="2"/>
      <c r="G2156" s="3"/>
    </row>
    <row r="2157" spans="1:7">
      <c r="A2157" s="1"/>
      <c r="D2157" s="2"/>
      <c r="G2157" s="3"/>
    </row>
    <row r="2158" spans="1:7">
      <c r="A2158" s="1"/>
      <c r="B2158" s="2"/>
      <c r="D2158" s="2"/>
      <c r="G2158" s="3"/>
    </row>
    <row r="2159" spans="1:7">
      <c r="A2159" s="1"/>
      <c r="E2159" s="2"/>
      <c r="G2159" s="3"/>
    </row>
    <row r="2160" spans="1:7">
      <c r="A2160" s="1"/>
      <c r="G2160" s="3"/>
    </row>
    <row r="2161" spans="1:7">
      <c r="A2161" s="1"/>
      <c r="G2161" s="3"/>
    </row>
    <row r="2162" spans="1:7">
      <c r="A2162" s="1"/>
    </row>
    <row r="2163" spans="1:7">
      <c r="A2163" s="1"/>
      <c r="D2163" s="2"/>
      <c r="G2163" s="2"/>
    </row>
    <row r="2164" spans="1:7">
      <c r="A2164" s="1"/>
      <c r="G2164" s="2"/>
    </row>
    <row r="2165" spans="1:7">
      <c r="A2165" s="1"/>
      <c r="G2165" s="2"/>
    </row>
    <row r="2166" spans="1:7">
      <c r="A2166" s="1"/>
    </row>
    <row r="2167" spans="1:7">
      <c r="A2167" s="1"/>
      <c r="E2167" s="2"/>
      <c r="G2167" s="3"/>
    </row>
    <row r="2168" spans="1:7">
      <c r="A2168" s="1"/>
      <c r="E2168" s="2"/>
      <c r="G2168" s="3"/>
    </row>
    <row r="2169" spans="1:7">
      <c r="A2169" s="1"/>
      <c r="G2169" s="3"/>
    </row>
    <row r="2170" spans="1:7">
      <c r="A2170" s="1"/>
      <c r="E2170" s="2"/>
      <c r="G2170" s="3"/>
    </row>
    <row r="2171" spans="1:7">
      <c r="A2171" s="1"/>
      <c r="G2171" s="3"/>
    </row>
    <row r="2172" spans="1:7">
      <c r="A2172" s="1"/>
      <c r="E2172" s="2"/>
      <c r="G2172" s="3"/>
    </row>
    <row r="2173" spans="1:7">
      <c r="A2173" s="1"/>
      <c r="G2173" s="2"/>
    </row>
    <row r="2174" spans="1:7">
      <c r="A2174" s="1"/>
      <c r="C2174" s="2"/>
      <c r="G2174" s="2"/>
    </row>
    <row r="2175" spans="1:7">
      <c r="A2175" s="1"/>
      <c r="C2175" s="2"/>
      <c r="G2175" s="3"/>
    </row>
    <row r="2176" spans="1:7">
      <c r="A2176" s="1"/>
      <c r="G2176" s="3"/>
    </row>
    <row r="2177" spans="1:7">
      <c r="A2177" s="1"/>
      <c r="G2177" s="2"/>
    </row>
    <row r="2178" spans="1:7">
      <c r="A2178" s="1"/>
      <c r="G2178" s="2"/>
    </row>
    <row r="2179" spans="1:7">
      <c r="A2179" s="1"/>
      <c r="G2179" s="3"/>
    </row>
    <row r="2180" spans="1:7">
      <c r="A2180" s="1"/>
      <c r="B2180" s="2"/>
      <c r="D2180" s="2"/>
      <c r="G2180" s="2"/>
    </row>
    <row r="2181" spans="1:7">
      <c r="A2181" s="1"/>
      <c r="C2181" s="2"/>
      <c r="E2181" s="2"/>
      <c r="G2181" s="3"/>
    </row>
    <row r="2182" spans="1:7">
      <c r="A2182" s="1"/>
      <c r="C2182" s="2"/>
      <c r="G2182" s="3"/>
    </row>
    <row r="2183" spans="1:7">
      <c r="A2183" s="1"/>
      <c r="G2183" s="3"/>
    </row>
    <row r="2184" spans="1:7">
      <c r="A2184" s="1"/>
      <c r="G2184" s="3"/>
    </row>
    <row r="2185" spans="1:7">
      <c r="A2185" s="1"/>
      <c r="G2185" s="3"/>
    </row>
    <row r="2186" spans="1:7">
      <c r="A2186" s="1"/>
      <c r="G2186" s="3"/>
    </row>
    <row r="2187" spans="1:7">
      <c r="A2187" s="1"/>
      <c r="B2187" s="2"/>
      <c r="D2187" s="2"/>
      <c r="E2187" s="2"/>
      <c r="G2187" s="3"/>
    </row>
    <row r="2188" spans="1:7">
      <c r="A2188" s="1"/>
      <c r="D2188" s="2"/>
      <c r="E2188" s="2"/>
      <c r="G2188" s="3"/>
    </row>
    <row r="2189" spans="1:7">
      <c r="A2189" s="1"/>
      <c r="D2189" s="2"/>
      <c r="G2189" s="2"/>
    </row>
    <row r="2190" spans="1:7">
      <c r="A2190" s="1"/>
      <c r="G2190" s="2"/>
    </row>
    <row r="2191" spans="1:7">
      <c r="A2191" s="1"/>
      <c r="G2191" s="2"/>
    </row>
    <row r="2192" spans="1:7">
      <c r="A2192" s="1"/>
      <c r="G2192" s="3"/>
    </row>
    <row r="2193" spans="1:7">
      <c r="A2193" s="1"/>
      <c r="G2193" s="3"/>
    </row>
    <row r="2194" spans="1:7">
      <c r="A2194" s="1"/>
      <c r="B2194" s="2"/>
      <c r="C2194" s="2"/>
      <c r="G2194" s="3"/>
    </row>
    <row r="2195" spans="1:7">
      <c r="A2195" s="1"/>
      <c r="G2195" s="3"/>
    </row>
    <row r="2196" spans="1:7">
      <c r="A2196" s="1"/>
      <c r="G2196" s="3"/>
    </row>
    <row r="2197" spans="1:7">
      <c r="A2197" s="1"/>
      <c r="G2197" s="3"/>
    </row>
    <row r="2198" spans="1:7">
      <c r="A2198" s="1"/>
      <c r="G2198" s="3"/>
    </row>
    <row r="2199" spans="1:7">
      <c r="A2199" s="1"/>
      <c r="G2199" s="3"/>
    </row>
    <row r="2200" spans="1:7">
      <c r="A2200" s="1"/>
      <c r="D2200" s="2"/>
      <c r="G2200" s="3"/>
    </row>
    <row r="2201" spans="1:7">
      <c r="A2201" s="1"/>
      <c r="B2201" s="2"/>
      <c r="D2201" s="2"/>
      <c r="G2201" s="3"/>
    </row>
    <row r="2202" spans="1:7">
      <c r="A2202" s="1"/>
      <c r="C2202" s="2"/>
      <c r="G2202" s="3"/>
    </row>
    <row r="2203" spans="1:7">
      <c r="A2203" s="1"/>
      <c r="C2203" s="2"/>
      <c r="G2203" s="3"/>
    </row>
    <row r="2204" spans="1:7">
      <c r="A2204" s="1"/>
      <c r="G2204" s="3"/>
    </row>
    <row r="2205" spans="1:7">
      <c r="A2205" s="1"/>
      <c r="G2205" s="3"/>
    </row>
    <row r="2206" spans="1:7">
      <c r="A2206" s="1"/>
      <c r="C2206" s="2"/>
      <c r="G2206" s="3"/>
    </row>
    <row r="2207" spans="1:7">
      <c r="A2207" s="1"/>
      <c r="G2207" s="3"/>
    </row>
    <row r="2208" spans="1:7">
      <c r="A2208" s="1"/>
      <c r="D2208" s="2"/>
      <c r="G2208" s="3"/>
    </row>
    <row r="2209" spans="1:7">
      <c r="A2209" s="1"/>
      <c r="G2209" s="3"/>
    </row>
    <row r="2210" spans="1:7">
      <c r="A2210" s="1"/>
      <c r="B2210" s="2"/>
      <c r="D2210" s="2"/>
      <c r="E2210" s="2"/>
      <c r="G2210" s="3"/>
    </row>
    <row r="2211" spans="1:7">
      <c r="A2211" s="1"/>
      <c r="G2211" s="3"/>
    </row>
    <row r="2212" spans="1:7">
      <c r="A2212" s="1"/>
      <c r="G2212" s="3"/>
    </row>
    <row r="2213" spans="1:7">
      <c r="A2213" s="1"/>
      <c r="C2213" s="2"/>
      <c r="G2213" s="3"/>
    </row>
    <row r="2214" spans="1:7">
      <c r="A2214" s="1"/>
      <c r="G2214" s="3"/>
    </row>
    <row r="2215" spans="1:7">
      <c r="A2215" s="1"/>
      <c r="G2215" s="3"/>
    </row>
    <row r="2216" spans="1:7">
      <c r="A2216" s="1"/>
      <c r="G2216" s="3"/>
    </row>
    <row r="2217" spans="1:7">
      <c r="A2217" s="1"/>
      <c r="D2217" s="2"/>
      <c r="E2217" s="2"/>
      <c r="G2217" s="3"/>
    </row>
    <row r="2218" spans="1:7">
      <c r="A2218" s="1"/>
      <c r="D2218" s="2"/>
      <c r="E2218" s="2"/>
      <c r="G2218" s="3"/>
    </row>
    <row r="2219" spans="1:7">
      <c r="A2219" s="1"/>
      <c r="G2219" s="3"/>
    </row>
    <row r="2220" spans="1:7">
      <c r="A2220" s="1"/>
      <c r="B2220" s="2"/>
      <c r="D2220" s="2"/>
      <c r="G2220" s="3"/>
    </row>
    <row r="2221" spans="1:7">
      <c r="A2221" s="1"/>
      <c r="D2221" s="2"/>
      <c r="E2221" s="2"/>
      <c r="G2221" s="3"/>
    </row>
    <row r="2222" spans="1:7">
      <c r="A2222" s="1"/>
      <c r="G2222" s="3"/>
    </row>
    <row r="2223" spans="1:7">
      <c r="A2223" s="1"/>
      <c r="G2223" s="3"/>
    </row>
    <row r="2224" spans="1:7">
      <c r="A2224" s="1"/>
      <c r="G2224" s="3"/>
    </row>
    <row r="2225" spans="1:7">
      <c r="A2225" s="1"/>
      <c r="G2225" s="3"/>
    </row>
    <row r="2226" spans="1:7">
      <c r="A2226" s="1"/>
      <c r="E2226" s="2"/>
      <c r="G2226" s="3"/>
    </row>
    <row r="2227" spans="1:7">
      <c r="A2227" s="1"/>
      <c r="G2227" s="3"/>
    </row>
    <row r="2228" spans="1:7">
      <c r="A2228" s="1"/>
      <c r="G2228" s="3"/>
    </row>
    <row r="2229" spans="1:7">
      <c r="A2229" s="1"/>
      <c r="G2229" s="3"/>
    </row>
    <row r="2230" spans="1:7">
      <c r="A2230" s="1"/>
      <c r="C2230" s="2"/>
      <c r="G2230" s="3"/>
    </row>
    <row r="2231" spans="1:7">
      <c r="A2231" s="1"/>
      <c r="G2231" s="3"/>
    </row>
    <row r="2232" spans="1:7">
      <c r="A2232" s="1"/>
      <c r="G2232" s="3"/>
    </row>
    <row r="2233" spans="1:7">
      <c r="A2233" s="1"/>
      <c r="G2233" s="3"/>
    </row>
    <row r="2234" spans="1:7">
      <c r="A2234" s="1"/>
      <c r="D2234" s="2"/>
      <c r="G2234" s="3"/>
    </row>
    <row r="2235" spans="1:7">
      <c r="A2235" s="1"/>
      <c r="G2235" s="3"/>
    </row>
    <row r="2236" spans="1:7">
      <c r="A2236" s="1"/>
      <c r="G2236" s="3"/>
    </row>
    <row r="2237" spans="1:7">
      <c r="A2237" s="1"/>
      <c r="C2237" s="2"/>
      <c r="G2237" s="3"/>
    </row>
    <row r="2238" spans="1:7">
      <c r="A2238" s="1"/>
      <c r="G2238" s="3"/>
    </row>
    <row r="2239" spans="1:7">
      <c r="A2239" s="1"/>
      <c r="E2239" s="2"/>
      <c r="G2239" s="3"/>
    </row>
    <row r="2240" spans="1:7">
      <c r="A2240" s="1"/>
      <c r="G2240" s="3"/>
    </row>
    <row r="2241" spans="1:7">
      <c r="A2241" s="1"/>
      <c r="C2241" s="2"/>
      <c r="G2241" s="3"/>
    </row>
    <row r="2242" spans="1:7">
      <c r="A2242" s="1"/>
      <c r="G2242" s="3"/>
    </row>
    <row r="2243" spans="1:7">
      <c r="A2243" s="1"/>
      <c r="B2243" s="2"/>
      <c r="G2243" s="3"/>
    </row>
    <row r="2244" spans="1:7">
      <c r="A2244" s="1"/>
      <c r="B2244" s="2"/>
      <c r="E2244" s="2"/>
      <c r="G2244" s="3"/>
    </row>
    <row r="2245" spans="1:7">
      <c r="A2245" s="1"/>
      <c r="C2245" s="2"/>
      <c r="G2245" s="3"/>
    </row>
    <row r="2246" spans="1:7">
      <c r="A2246" s="1"/>
      <c r="G2246" s="3"/>
    </row>
    <row r="2247" spans="1:7">
      <c r="A2247" s="1"/>
      <c r="G2247" s="3"/>
    </row>
    <row r="2248" spans="1:7">
      <c r="A2248" s="1"/>
      <c r="G2248" s="3"/>
    </row>
    <row r="2249" spans="1:7">
      <c r="A2249" s="1"/>
      <c r="C2249" s="2"/>
      <c r="G2249" s="3"/>
    </row>
    <row r="2250" spans="1:7">
      <c r="A2250" s="1"/>
      <c r="G2250" s="3"/>
    </row>
    <row r="2251" spans="1:7">
      <c r="A2251" s="1"/>
      <c r="G2251" s="3"/>
    </row>
    <row r="2252" spans="1:7">
      <c r="A2252" s="1"/>
      <c r="G2252" s="3"/>
    </row>
    <row r="2253" spans="1:7">
      <c r="A2253" s="1"/>
      <c r="D2253" s="2"/>
      <c r="G2253" s="3"/>
    </row>
    <row r="2254" spans="1:7">
      <c r="A2254" s="1"/>
      <c r="D2254" s="2"/>
      <c r="G2254" s="3"/>
    </row>
    <row r="2255" spans="1:7">
      <c r="A2255" s="1"/>
      <c r="G2255" s="3"/>
    </row>
    <row r="2256" spans="1:7">
      <c r="A2256" s="1"/>
      <c r="B2256" s="2"/>
      <c r="G2256" s="2"/>
    </row>
    <row r="2257" spans="1:7">
      <c r="A2257" s="1"/>
      <c r="C2257" s="2"/>
      <c r="G2257" s="2"/>
    </row>
    <row r="2258" spans="1:7">
      <c r="A2258" s="1"/>
      <c r="G2258" s="2"/>
    </row>
    <row r="2259" spans="1:7">
      <c r="A2259" s="1"/>
      <c r="G2259" s="2"/>
    </row>
    <row r="2260" spans="1:7">
      <c r="A2260" s="1"/>
      <c r="G2260" s="3"/>
    </row>
    <row r="2261" spans="1:7">
      <c r="A2261" s="1"/>
      <c r="G2261" s="3"/>
    </row>
    <row r="2262" spans="1:7">
      <c r="A2262" s="1"/>
      <c r="G2262" s="3"/>
    </row>
    <row r="2263" spans="1:7">
      <c r="A2263" s="1"/>
      <c r="G2263" s="3"/>
    </row>
    <row r="2264" spans="1:7">
      <c r="A2264" s="1"/>
      <c r="G2264" s="2"/>
    </row>
    <row r="2265" spans="1:7">
      <c r="A2265" s="1"/>
      <c r="G2265" s="2"/>
    </row>
    <row r="2266" spans="1:7">
      <c r="A2266" s="1"/>
      <c r="G2266" s="2"/>
    </row>
    <row r="2267" spans="1:7">
      <c r="A2267" s="1"/>
      <c r="G2267" s="2"/>
    </row>
    <row r="2268" spans="1:7">
      <c r="A2268" s="1"/>
      <c r="B2268" s="2"/>
      <c r="C2268" s="2"/>
      <c r="G2268" s="2"/>
    </row>
    <row r="2269" spans="1:7">
      <c r="A2269" s="1"/>
      <c r="C2269" s="2"/>
      <c r="G2269" s="2"/>
    </row>
    <row r="2270" spans="1:7">
      <c r="A2270" s="1"/>
      <c r="G2270" s="2"/>
    </row>
    <row r="2271" spans="1:7">
      <c r="A2271" s="1"/>
      <c r="C2271" s="2"/>
      <c r="G2271" s="2"/>
    </row>
    <row r="2272" spans="1:7">
      <c r="A2272" s="1"/>
      <c r="C2272" s="2"/>
      <c r="E2272" s="2"/>
      <c r="G2272" s="2"/>
    </row>
    <row r="2273" spans="1:7">
      <c r="A2273" s="1"/>
      <c r="G2273" s="2"/>
    </row>
    <row r="2274" spans="1:7">
      <c r="A2274" s="1"/>
      <c r="G2274" s="2"/>
    </row>
    <row r="2275" spans="1:7">
      <c r="A2275" s="1"/>
      <c r="B2275" s="2"/>
      <c r="E2275" s="2"/>
      <c r="G2275" s="2"/>
    </row>
    <row r="2276" spans="1:7">
      <c r="A2276" s="1"/>
      <c r="D2276" s="2"/>
      <c r="G2276" s="2"/>
    </row>
    <row r="2277" spans="1:7">
      <c r="A2277" s="1"/>
      <c r="G2277" s="2"/>
    </row>
    <row r="2278" spans="1:7">
      <c r="A2278" s="1"/>
      <c r="G2278" s="3"/>
    </row>
    <row r="2279" spans="1:7">
      <c r="A2279" s="1"/>
      <c r="G2279" s="3"/>
    </row>
    <row r="2280" spans="1:7">
      <c r="A2280" s="1"/>
      <c r="B2280" s="2"/>
      <c r="D2280" s="2"/>
      <c r="G2280" s="2"/>
    </row>
    <row r="2281" spans="1:7">
      <c r="A2281" s="1"/>
      <c r="B2281" s="2"/>
      <c r="E2281" s="2"/>
      <c r="G2281" s="2"/>
    </row>
    <row r="2282" spans="1:7">
      <c r="A2282" s="1"/>
      <c r="E2282" s="2"/>
      <c r="G2282" s="2"/>
    </row>
    <row r="2283" spans="1:7">
      <c r="A2283" s="1"/>
      <c r="G2283" s="2"/>
    </row>
    <row r="2284" spans="1:7">
      <c r="A2284" s="1"/>
      <c r="G2284" s="3"/>
    </row>
    <row r="2285" spans="1:7">
      <c r="A2285" s="1"/>
      <c r="D2285" s="2"/>
      <c r="E2285" s="2"/>
      <c r="G2285" s="3"/>
    </row>
    <row r="2286" spans="1:7">
      <c r="A2286" s="1"/>
      <c r="D2286" s="2"/>
      <c r="E2286" s="2"/>
      <c r="G2286" s="3"/>
    </row>
    <row r="2287" spans="1:7">
      <c r="A2287" s="1"/>
      <c r="G2287" s="2"/>
    </row>
    <row r="2288" spans="1:7">
      <c r="A2288" s="1"/>
      <c r="B2288" s="2"/>
      <c r="E2288" s="2"/>
      <c r="G2288" s="3"/>
    </row>
    <row r="2289" spans="1:7">
      <c r="A2289" s="1"/>
      <c r="B2289" s="2"/>
      <c r="G2289" s="3"/>
    </row>
    <row r="2290" spans="1:7">
      <c r="A2290" s="1"/>
      <c r="C2290" s="2"/>
      <c r="E2290" s="2"/>
      <c r="G2290" s="3"/>
    </row>
    <row r="2291" spans="1:7">
      <c r="A2291" s="1"/>
      <c r="G2291" s="3"/>
    </row>
    <row r="2292" spans="1:7">
      <c r="A2292" s="1"/>
      <c r="G2292" s="3"/>
    </row>
    <row r="2293" spans="1:7">
      <c r="A2293" s="1"/>
      <c r="G2293" s="3"/>
    </row>
    <row r="2294" spans="1:7">
      <c r="A2294" s="1"/>
      <c r="G2294" s="3"/>
    </row>
    <row r="2295" spans="1:7">
      <c r="A2295" s="1"/>
      <c r="C2295" s="2"/>
      <c r="G2295" s="3"/>
    </row>
    <row r="2296" spans="1:7">
      <c r="A2296" s="1"/>
      <c r="G2296" s="3"/>
    </row>
    <row r="2297" spans="1:7">
      <c r="A2297" s="1"/>
      <c r="B2297" s="2"/>
      <c r="C2297" s="2"/>
      <c r="G2297" s="3"/>
    </row>
    <row r="2298" spans="1:7">
      <c r="A2298" s="1"/>
      <c r="G2298" s="3"/>
    </row>
    <row r="2299" spans="1:7">
      <c r="A2299" s="1"/>
      <c r="G2299" s="3"/>
    </row>
    <row r="2300" spans="1:7">
      <c r="A2300" s="1"/>
      <c r="B2300" s="2"/>
      <c r="E2300" s="2"/>
      <c r="G2300" s="3"/>
    </row>
    <row r="2301" spans="1:7">
      <c r="A2301" s="1"/>
      <c r="D2301" s="2"/>
      <c r="G2301" s="3"/>
    </row>
    <row r="2302" spans="1:7">
      <c r="A2302" s="1"/>
      <c r="G2302" s="2"/>
    </row>
    <row r="2303" spans="1:7">
      <c r="A2303" s="1"/>
      <c r="D2303" s="2"/>
      <c r="G2303" s="3"/>
    </row>
    <row r="2304" spans="1:7">
      <c r="A2304" s="1"/>
      <c r="D2304" s="2"/>
      <c r="G2304" s="3"/>
    </row>
    <row r="2305" spans="1:7">
      <c r="A2305" s="1"/>
      <c r="G2305" s="3"/>
    </row>
    <row r="2306" spans="1:7">
      <c r="A2306" s="1"/>
      <c r="D2306" s="2"/>
      <c r="G2306" s="3"/>
    </row>
    <row r="2307" spans="1:7">
      <c r="A2307" s="1"/>
      <c r="G2307" s="3"/>
    </row>
    <row r="2308" spans="1:7">
      <c r="A2308" s="1"/>
      <c r="G2308" s="3"/>
    </row>
    <row r="2309" spans="1:7">
      <c r="A2309" s="1"/>
      <c r="G2309" s="3"/>
    </row>
    <row r="2310" spans="1:7">
      <c r="A2310" s="1"/>
      <c r="G2310" s="3"/>
    </row>
    <row r="2311" spans="1:7">
      <c r="A2311" s="1"/>
      <c r="G2311" s="2"/>
    </row>
    <row r="2312" spans="1:7">
      <c r="A2312" s="1"/>
      <c r="G2312" s="3"/>
    </row>
    <row r="2313" spans="1:7">
      <c r="A2313" s="1"/>
    </row>
    <row r="2314" spans="1:7">
      <c r="A2314" s="1"/>
      <c r="B2314" s="2"/>
      <c r="D2314" s="2"/>
      <c r="G2314" s="3"/>
    </row>
    <row r="2315" spans="1:7">
      <c r="A2315" s="1"/>
      <c r="G2315" s="3"/>
    </row>
    <row r="2316" spans="1:7">
      <c r="A2316" s="1"/>
      <c r="C2316" s="2"/>
      <c r="G2316" s="3"/>
    </row>
    <row r="2317" spans="1:7">
      <c r="A2317" s="1"/>
      <c r="B2317" s="2"/>
      <c r="G2317" s="3"/>
    </row>
    <row r="2318" spans="1:7">
      <c r="A2318" s="1"/>
      <c r="D2318" s="2"/>
      <c r="G2318" s="3"/>
    </row>
    <row r="2319" spans="1:7">
      <c r="A2319" s="1"/>
      <c r="G2319" s="3"/>
    </row>
    <row r="2320" spans="1:7">
      <c r="A2320" s="1"/>
      <c r="G2320" s="2"/>
    </row>
    <row r="2321" spans="1:7">
      <c r="A2321" s="1"/>
      <c r="D2321" s="2"/>
      <c r="G2321" s="3"/>
    </row>
    <row r="2322" spans="1:7">
      <c r="A2322" s="1"/>
      <c r="E2322" s="2"/>
      <c r="G2322" s="3"/>
    </row>
    <row r="2323" spans="1:7">
      <c r="A2323" s="1"/>
      <c r="G2323" s="3"/>
    </row>
    <row r="2324" spans="1:7">
      <c r="A2324" s="1"/>
      <c r="G2324" s="3"/>
    </row>
    <row r="2325" spans="1:7">
      <c r="A2325" s="1"/>
      <c r="C2325" s="2"/>
    </row>
    <row r="2326" spans="1:7">
      <c r="A2326" s="1"/>
      <c r="G2326" s="2"/>
    </row>
    <row r="2327" spans="1:7">
      <c r="A2327" s="1"/>
      <c r="G2327" s="3"/>
    </row>
    <row r="2328" spans="1:7">
      <c r="A2328" s="1"/>
      <c r="B2328" s="2"/>
      <c r="G2328" s="3"/>
    </row>
    <row r="2329" spans="1:7">
      <c r="A2329" s="1"/>
      <c r="B2329" s="2"/>
      <c r="G2329" s="2"/>
    </row>
    <row r="2330" spans="1:7">
      <c r="A2330" s="1"/>
      <c r="D2330" s="2"/>
      <c r="G2330" s="2"/>
    </row>
    <row r="2331" spans="1:7">
      <c r="A2331" s="1"/>
      <c r="B2331" s="2"/>
      <c r="D2331" s="2"/>
      <c r="G2331" s="3"/>
    </row>
    <row r="2332" spans="1:7">
      <c r="A2332" s="1"/>
      <c r="D2332" s="2"/>
      <c r="G2332" s="2"/>
    </row>
    <row r="2333" spans="1:7">
      <c r="A2333" s="1"/>
      <c r="G2333" s="3"/>
    </row>
    <row r="2334" spans="1:7">
      <c r="A2334" s="1"/>
      <c r="G2334" s="3"/>
    </row>
    <row r="2335" spans="1:7">
      <c r="A2335" s="1"/>
      <c r="G2335" s="3"/>
    </row>
    <row r="2336" spans="1:7">
      <c r="A2336" s="1"/>
      <c r="C2336" s="2"/>
      <c r="G2336" s="2"/>
    </row>
    <row r="2337" spans="1:7">
      <c r="A2337" s="1"/>
      <c r="B2337" s="2"/>
      <c r="G2337" s="2"/>
    </row>
    <row r="2338" spans="1:7">
      <c r="A2338" s="1"/>
      <c r="G2338" s="3"/>
    </row>
    <row r="2339" spans="1:7">
      <c r="A2339" s="1"/>
      <c r="D2339" s="2"/>
      <c r="E2339" s="2"/>
      <c r="G2339" s="3"/>
    </row>
    <row r="2340" spans="1:7">
      <c r="A2340" s="1"/>
      <c r="G2340" s="3"/>
    </row>
    <row r="2341" spans="1:7">
      <c r="A2341" s="1"/>
      <c r="B2341" s="2"/>
      <c r="D2341" s="2"/>
      <c r="G2341" s="3"/>
    </row>
    <row r="2342" spans="1:7">
      <c r="A2342" s="1"/>
      <c r="E2342" s="2"/>
      <c r="G2342" s="3"/>
    </row>
    <row r="2343" spans="1:7">
      <c r="A2343" s="1"/>
      <c r="G2343" s="3"/>
    </row>
    <row r="2344" spans="1:7">
      <c r="A2344" s="1"/>
      <c r="G2344" s="3"/>
    </row>
    <row r="2345" spans="1:7">
      <c r="A2345" s="1"/>
      <c r="G2345" s="2"/>
    </row>
    <row r="2346" spans="1:7">
      <c r="A2346" s="1"/>
      <c r="G2346" s="2"/>
    </row>
    <row r="2347" spans="1:7">
      <c r="A2347" s="1"/>
      <c r="G2347" s="2"/>
    </row>
    <row r="2348" spans="1:7">
      <c r="A2348" s="1"/>
      <c r="C2348" s="2"/>
      <c r="E2348" s="2"/>
      <c r="G2348" s="2"/>
    </row>
    <row r="2349" spans="1:7">
      <c r="A2349" s="1"/>
      <c r="G2349" s="2"/>
    </row>
    <row r="2350" spans="1:7">
      <c r="A2350" s="1"/>
      <c r="G2350" s="3"/>
    </row>
    <row r="2351" spans="1:7">
      <c r="A2351" s="1"/>
      <c r="B2351" s="2"/>
      <c r="C2351" s="2"/>
      <c r="G2351" s="3"/>
    </row>
    <row r="2352" spans="1:7">
      <c r="A2352" s="1"/>
      <c r="B2352" s="2"/>
      <c r="G2352" s="2"/>
    </row>
    <row r="2353" spans="1:7">
      <c r="A2353" s="1"/>
      <c r="G2353" s="2"/>
    </row>
    <row r="2354" spans="1:7">
      <c r="A2354" s="1"/>
      <c r="G2354" s="2"/>
    </row>
    <row r="2355" spans="1:7">
      <c r="A2355" s="1"/>
      <c r="G2355" s="2"/>
    </row>
    <row r="2356" spans="1:7">
      <c r="A2356" s="1"/>
      <c r="E2356" s="2"/>
      <c r="G2356" s="2"/>
    </row>
    <row r="2357" spans="1:7">
      <c r="A2357" s="1"/>
      <c r="G2357" s="3"/>
    </row>
    <row r="2358" spans="1:7">
      <c r="A2358" s="1"/>
      <c r="G2358" s="3"/>
    </row>
    <row r="2359" spans="1:7">
      <c r="A2359" s="1"/>
      <c r="G2359" s="3"/>
    </row>
    <row r="2360" spans="1:7">
      <c r="A2360" s="1"/>
      <c r="G2360" s="3"/>
    </row>
    <row r="2361" spans="1:7">
      <c r="A2361" s="1"/>
      <c r="G2361" s="3"/>
    </row>
    <row r="2362" spans="1:7">
      <c r="A2362" s="1"/>
      <c r="G2362" s="3"/>
    </row>
    <row r="2363" spans="1:7">
      <c r="A2363" s="1"/>
      <c r="G2363" s="3"/>
    </row>
    <row r="2364" spans="1:7">
      <c r="A2364" s="1"/>
      <c r="G2364" s="3"/>
    </row>
    <row r="2365" spans="1:7">
      <c r="A2365" s="1"/>
      <c r="G2365" s="3"/>
    </row>
    <row r="2366" spans="1:7">
      <c r="A2366" s="1"/>
      <c r="D2366" s="2"/>
      <c r="G2366" s="3"/>
    </row>
    <row r="2367" spans="1:7">
      <c r="A2367" s="1"/>
      <c r="G2367" s="3"/>
    </row>
    <row r="2368" spans="1:7">
      <c r="A2368" s="1"/>
      <c r="G2368" s="3"/>
    </row>
    <row r="2369" spans="1:7">
      <c r="A2369" s="1"/>
      <c r="G2369" s="3"/>
    </row>
    <row r="2370" spans="1:7">
      <c r="A2370" s="1"/>
      <c r="D2370" s="2"/>
      <c r="G2370" s="3"/>
    </row>
    <row r="2371" spans="1:7">
      <c r="A2371" s="1"/>
      <c r="G2371" s="3"/>
    </row>
    <row r="2372" spans="1:7">
      <c r="A2372" s="1"/>
      <c r="G2372" s="3"/>
    </row>
    <row r="2373" spans="1:7">
      <c r="A2373" s="1"/>
      <c r="B2373" s="2"/>
      <c r="D2373" s="2"/>
      <c r="G2373" s="3"/>
    </row>
    <row r="2374" spans="1:7">
      <c r="A2374" s="1"/>
      <c r="G2374" s="3"/>
    </row>
    <row r="2375" spans="1:7">
      <c r="A2375" s="1"/>
      <c r="G2375" s="3"/>
    </row>
    <row r="2376" spans="1:7">
      <c r="A2376" s="1"/>
      <c r="G2376" s="3"/>
    </row>
    <row r="2377" spans="1:7">
      <c r="A2377" s="1"/>
      <c r="G2377" s="3"/>
    </row>
    <row r="2378" spans="1:7">
      <c r="A2378" s="1"/>
      <c r="B2378" s="2"/>
      <c r="G2378" s="3"/>
    </row>
    <row r="2379" spans="1:7">
      <c r="A2379" s="1"/>
      <c r="G2379" s="3"/>
    </row>
    <row r="2380" spans="1:7">
      <c r="A2380" s="1"/>
      <c r="G2380" s="3"/>
    </row>
    <row r="2381" spans="1:7">
      <c r="A2381" s="1"/>
      <c r="C2381" s="2"/>
      <c r="G2381" s="3"/>
    </row>
    <row r="2382" spans="1:7">
      <c r="A2382" s="1"/>
      <c r="G2382" s="3"/>
    </row>
    <row r="2383" spans="1:7">
      <c r="A2383" s="1"/>
      <c r="B2383" s="2"/>
      <c r="G2383" s="3"/>
    </row>
    <row r="2384" spans="1:7">
      <c r="A2384" s="1"/>
      <c r="B2384" s="2"/>
      <c r="G2384" s="3"/>
    </row>
    <row r="2385" spans="1:7">
      <c r="A2385" s="1"/>
      <c r="E2385" s="2"/>
      <c r="G2385" s="3"/>
    </row>
    <row r="2386" spans="1:7">
      <c r="A2386" s="1"/>
      <c r="C2386" s="2"/>
      <c r="G2386" s="3"/>
    </row>
    <row r="2387" spans="1:7">
      <c r="A2387" s="1"/>
      <c r="G2387" s="3"/>
    </row>
    <row r="2388" spans="1:7">
      <c r="A2388" s="1"/>
      <c r="G2388" s="3"/>
    </row>
    <row r="2389" spans="1:7">
      <c r="A2389" s="1"/>
      <c r="B2389" s="2"/>
      <c r="G2389" s="3"/>
    </row>
    <row r="2390" spans="1:7">
      <c r="A2390" s="1"/>
      <c r="G2390" s="2"/>
    </row>
    <row r="2391" spans="1:7">
      <c r="A2391" s="1"/>
      <c r="G2391" s="3"/>
    </row>
    <row r="2392" spans="1:7">
      <c r="A2392" s="1"/>
      <c r="D2392" s="2"/>
      <c r="G2392" s="3"/>
    </row>
    <row r="2393" spans="1:7">
      <c r="A2393" s="1"/>
      <c r="D2393" s="2"/>
      <c r="G2393" s="2"/>
    </row>
    <row r="2394" spans="1:7">
      <c r="A2394" s="1"/>
      <c r="G2394" s="3"/>
    </row>
    <row r="2395" spans="1:7">
      <c r="A2395" s="1"/>
      <c r="G2395" s="2"/>
    </row>
    <row r="2396" spans="1:7">
      <c r="A2396" s="1"/>
      <c r="G2396" s="3"/>
    </row>
    <row r="2397" spans="1:7">
      <c r="A2397" s="1"/>
      <c r="C2397" s="2"/>
      <c r="G2397" s="2"/>
    </row>
    <row r="2398" spans="1:7">
      <c r="A2398" s="1"/>
    </row>
    <row r="2399" spans="1:7">
      <c r="A2399" s="1"/>
      <c r="D2399" s="2"/>
      <c r="G2399" s="3"/>
    </row>
    <row r="2400" spans="1:7">
      <c r="A2400" s="1"/>
      <c r="G2400" s="3"/>
    </row>
    <row r="2401" spans="1:7">
      <c r="A2401" s="1"/>
      <c r="G2401" s="3"/>
    </row>
    <row r="2402" spans="1:7">
      <c r="A2402" s="1"/>
      <c r="G2402" s="3"/>
    </row>
    <row r="2403" spans="1:7">
      <c r="A2403" s="1"/>
      <c r="E2403" s="2"/>
      <c r="G2403" s="3"/>
    </row>
    <row r="2404" spans="1:7">
      <c r="A2404" s="1"/>
      <c r="D2404" s="2"/>
      <c r="G2404" s="3"/>
    </row>
    <row r="2405" spans="1:7">
      <c r="A2405" s="1"/>
      <c r="G2405" s="3"/>
    </row>
    <row r="2406" spans="1:7">
      <c r="A2406" s="1"/>
      <c r="C2406" s="2"/>
      <c r="G2406" s="3"/>
    </row>
    <row r="2407" spans="1:7">
      <c r="A2407" s="1"/>
      <c r="G2407" s="3"/>
    </row>
    <row r="2408" spans="1:7">
      <c r="A2408" s="1"/>
      <c r="C2408" s="2"/>
      <c r="G2408" s="3"/>
    </row>
    <row r="2409" spans="1:7">
      <c r="A2409" s="1"/>
      <c r="G2409" s="3"/>
    </row>
    <row r="2410" spans="1:7">
      <c r="A2410" s="1"/>
      <c r="G2410" s="3"/>
    </row>
    <row r="2411" spans="1:7">
      <c r="A2411" s="1"/>
      <c r="B2411" s="2"/>
      <c r="G2411" s="3"/>
    </row>
    <row r="2412" spans="1:7">
      <c r="A2412" s="1"/>
      <c r="C2412" s="2"/>
      <c r="E2412" s="2"/>
      <c r="G2412" s="3"/>
    </row>
    <row r="2413" spans="1:7">
      <c r="A2413" s="1"/>
      <c r="G2413" s="3"/>
    </row>
    <row r="2414" spans="1:7">
      <c r="A2414" s="1"/>
      <c r="G2414" s="3"/>
    </row>
    <row r="2415" spans="1:7">
      <c r="A2415" s="1"/>
      <c r="E2415" s="2"/>
      <c r="G2415" s="3"/>
    </row>
    <row r="2416" spans="1:7">
      <c r="A2416" s="1"/>
      <c r="G2416" s="3"/>
    </row>
    <row r="2417" spans="1:7">
      <c r="A2417" s="1"/>
      <c r="G2417" s="3"/>
    </row>
    <row r="2418" spans="1:7">
      <c r="A2418" s="1"/>
      <c r="G2418" s="3"/>
    </row>
    <row r="2419" spans="1:7">
      <c r="A2419" s="1"/>
      <c r="G2419" s="3"/>
    </row>
    <row r="2420" spans="1:7">
      <c r="A2420" s="1"/>
      <c r="G2420" s="3"/>
    </row>
    <row r="2421" spans="1:7">
      <c r="A2421" s="1"/>
      <c r="G2421" s="3"/>
    </row>
    <row r="2422" spans="1:7">
      <c r="A2422" s="1"/>
      <c r="G2422" s="3"/>
    </row>
    <row r="2423" spans="1:7">
      <c r="A2423" s="1"/>
      <c r="G2423" s="3"/>
    </row>
    <row r="2424" spans="1:7">
      <c r="A2424" s="1"/>
      <c r="G2424" s="3"/>
    </row>
    <row r="2425" spans="1:7">
      <c r="A2425" s="1"/>
      <c r="G2425" s="3"/>
    </row>
    <row r="2426" spans="1:7">
      <c r="A2426" s="1"/>
      <c r="G2426" s="3"/>
    </row>
    <row r="2427" spans="1:7">
      <c r="A2427" s="1"/>
      <c r="G2427" s="3"/>
    </row>
    <row r="2428" spans="1:7">
      <c r="A2428" s="1"/>
      <c r="D2428" s="2"/>
      <c r="G2428" s="3"/>
    </row>
    <row r="2429" spans="1:7">
      <c r="A2429" s="1"/>
      <c r="B2429" s="2"/>
      <c r="G2429" s="3"/>
    </row>
    <row r="2430" spans="1:7">
      <c r="A2430" s="1"/>
      <c r="E2430" s="2"/>
      <c r="G2430" s="3"/>
    </row>
    <row r="2431" spans="1:7">
      <c r="A2431" s="1"/>
      <c r="C2431" s="2"/>
      <c r="G2431" s="3"/>
    </row>
    <row r="2432" spans="1:7">
      <c r="A2432" s="1"/>
      <c r="G2432" s="3"/>
    </row>
    <row r="2433" spans="1:7">
      <c r="A2433" s="1"/>
      <c r="G2433" s="3"/>
    </row>
    <row r="2434" spans="1:7">
      <c r="A2434" s="1"/>
      <c r="G2434" s="3"/>
    </row>
    <row r="2435" spans="1:7">
      <c r="A2435" s="1"/>
      <c r="G2435" s="3"/>
    </row>
    <row r="2436" spans="1:7">
      <c r="A2436" s="1"/>
      <c r="D2436" s="2"/>
      <c r="G2436" s="3"/>
    </row>
    <row r="2437" spans="1:7">
      <c r="A2437" s="1"/>
      <c r="G2437" s="3"/>
    </row>
    <row r="2438" spans="1:7">
      <c r="A2438" s="1"/>
      <c r="G2438" s="3"/>
    </row>
    <row r="2439" spans="1:7">
      <c r="A2439" s="1"/>
      <c r="G2439" s="3"/>
    </row>
    <row r="2440" spans="1:7">
      <c r="A2440" s="1"/>
      <c r="E2440" s="2"/>
      <c r="G2440" s="3"/>
    </row>
    <row r="2441" spans="1:7">
      <c r="A2441" s="1"/>
      <c r="G2441" s="3"/>
    </row>
    <row r="2442" spans="1:7">
      <c r="A2442" s="1"/>
      <c r="G2442" s="3"/>
    </row>
    <row r="2443" spans="1:7">
      <c r="A2443" s="1"/>
      <c r="G2443" s="3"/>
    </row>
    <row r="2444" spans="1:7">
      <c r="A2444" s="1"/>
      <c r="G2444" s="3"/>
    </row>
    <row r="2445" spans="1:7">
      <c r="A2445" s="1"/>
      <c r="D2445" s="2"/>
      <c r="G2445" s="3"/>
    </row>
    <row r="2446" spans="1:7">
      <c r="A2446" s="1"/>
      <c r="G2446" s="3"/>
    </row>
    <row r="2447" spans="1:7">
      <c r="A2447" s="1"/>
      <c r="C2447" s="2"/>
    </row>
    <row r="2448" spans="1:7">
      <c r="A2448" s="1"/>
      <c r="E2448" s="2"/>
      <c r="G2448" s="2"/>
    </row>
    <row r="2449" spans="1:7">
      <c r="A2449" s="1"/>
      <c r="G2449" s="3"/>
    </row>
    <row r="2450" spans="1:7">
      <c r="A2450" s="1"/>
      <c r="D2450" s="2"/>
      <c r="G2450" s="3"/>
    </row>
    <row r="2451" spans="1:7">
      <c r="A2451" s="1"/>
      <c r="G2451" s="3"/>
    </row>
    <row r="2452" spans="1:7">
      <c r="A2452" s="1"/>
      <c r="G2452" s="3"/>
    </row>
    <row r="2453" spans="1:7">
      <c r="A2453" s="1"/>
      <c r="G2453" s="3"/>
    </row>
    <row r="2454" spans="1:7">
      <c r="A2454" s="1"/>
      <c r="G2454" s="3"/>
    </row>
    <row r="2455" spans="1:7">
      <c r="A2455" s="1"/>
      <c r="G2455" s="3"/>
    </row>
    <row r="2456" spans="1:7">
      <c r="A2456" s="1"/>
      <c r="G2456" s="2"/>
    </row>
    <row r="2457" spans="1:7">
      <c r="A2457" s="1"/>
      <c r="G2457" s="3"/>
    </row>
    <row r="2458" spans="1:7">
      <c r="A2458" s="1"/>
      <c r="G2458" s="3"/>
    </row>
    <row r="2459" spans="1:7">
      <c r="A2459" s="1"/>
      <c r="G2459" s="3"/>
    </row>
    <row r="2460" spans="1:7">
      <c r="A2460" s="1"/>
      <c r="D2460" s="2"/>
      <c r="G2460" s="3"/>
    </row>
    <row r="2461" spans="1:7">
      <c r="A2461" s="1"/>
      <c r="G2461" s="3"/>
    </row>
    <row r="2462" spans="1:7">
      <c r="A2462" s="1"/>
      <c r="G2462" s="2"/>
    </row>
    <row r="2463" spans="1:7">
      <c r="A2463" s="1"/>
      <c r="G2463" s="2"/>
    </row>
    <row r="2464" spans="1:7">
      <c r="A2464" s="1"/>
      <c r="B2464" s="2"/>
      <c r="G2464" s="3"/>
    </row>
    <row r="2465" spans="1:7">
      <c r="A2465" s="1"/>
      <c r="B2465" s="2"/>
      <c r="D2465" s="2"/>
      <c r="G2465" s="3"/>
    </row>
    <row r="2466" spans="1:7">
      <c r="A2466" s="1"/>
      <c r="C2466" s="2"/>
      <c r="G2466" s="2"/>
    </row>
    <row r="2467" spans="1:7">
      <c r="A2467" s="1"/>
      <c r="B2467" s="2"/>
      <c r="G2467" s="2"/>
    </row>
    <row r="2468" spans="1:7">
      <c r="A2468" s="1"/>
      <c r="G2468" s="2"/>
    </row>
    <row r="2469" spans="1:7">
      <c r="A2469" s="1"/>
      <c r="G2469" s="3"/>
    </row>
    <row r="2470" spans="1:7">
      <c r="A2470" s="1"/>
      <c r="B2470" s="2"/>
      <c r="G2470" s="2"/>
    </row>
    <row r="2471" spans="1:7">
      <c r="A2471" s="1"/>
      <c r="D2471" s="2"/>
      <c r="G2471" s="3"/>
    </row>
    <row r="2472" spans="1:7">
      <c r="A2472" s="1"/>
      <c r="G2472" s="3"/>
    </row>
    <row r="2473" spans="1:7">
      <c r="A2473" s="1"/>
      <c r="D2473" s="2"/>
      <c r="G2473" s="3"/>
    </row>
    <row r="2474" spans="1:7">
      <c r="A2474" s="1"/>
      <c r="G2474" s="3"/>
    </row>
    <row r="2475" spans="1:7">
      <c r="A2475" s="1"/>
      <c r="G2475" s="3"/>
    </row>
    <row r="2476" spans="1:7">
      <c r="A2476" s="1"/>
      <c r="C2476" s="2"/>
      <c r="G2476" s="3"/>
    </row>
    <row r="2477" spans="1:7">
      <c r="A2477" s="1"/>
      <c r="B2477" s="2"/>
      <c r="C2477" s="2"/>
      <c r="G2477" s="3"/>
    </row>
    <row r="2478" spans="1:7">
      <c r="A2478" s="1"/>
      <c r="E2478" s="2"/>
      <c r="G2478" s="3"/>
    </row>
    <row r="2479" spans="1:7">
      <c r="A2479" s="1"/>
      <c r="G2479" s="3"/>
    </row>
    <row r="2480" spans="1:7">
      <c r="A2480" s="1"/>
      <c r="G2480" s="3"/>
    </row>
    <row r="2481" spans="1:7">
      <c r="A2481" s="1"/>
      <c r="B2481" s="2"/>
      <c r="G2481" s="3"/>
    </row>
    <row r="2482" spans="1:7">
      <c r="A2482" s="1"/>
      <c r="E2482" s="2"/>
      <c r="G2482" s="2"/>
    </row>
    <row r="2483" spans="1:7">
      <c r="A2483" s="1"/>
      <c r="G2483" s="3"/>
    </row>
    <row r="2484" spans="1:7">
      <c r="A2484" s="1"/>
      <c r="G2484" s="2"/>
    </row>
    <row r="2485" spans="1:7">
      <c r="A2485" s="1"/>
      <c r="C2485" s="2"/>
      <c r="G2485" s="2"/>
    </row>
    <row r="2486" spans="1:7">
      <c r="A2486" s="1"/>
      <c r="G2486" s="2"/>
    </row>
    <row r="2487" spans="1:7">
      <c r="A2487" s="1"/>
      <c r="G2487" s="3"/>
    </row>
    <row r="2488" spans="1:7">
      <c r="A2488" s="1"/>
      <c r="G2488" s="3"/>
    </row>
    <row r="2489" spans="1:7">
      <c r="A2489" s="1"/>
      <c r="G2489" s="3"/>
    </row>
    <row r="2490" spans="1:7">
      <c r="A2490" s="1"/>
      <c r="B2490" s="2"/>
      <c r="G2490" s="3"/>
    </row>
    <row r="2491" spans="1:7">
      <c r="A2491" s="1"/>
      <c r="D2491" s="2"/>
      <c r="G2491" s="3"/>
    </row>
    <row r="2492" spans="1:7">
      <c r="A2492" s="1"/>
      <c r="G2492" s="2"/>
    </row>
    <row r="2493" spans="1:7">
      <c r="A2493" s="1"/>
      <c r="D2493" s="2"/>
      <c r="G2493" s="3"/>
    </row>
    <row r="2494" spans="1:7">
      <c r="A2494" s="1"/>
      <c r="G2494" s="3"/>
    </row>
    <row r="2495" spans="1:7">
      <c r="A2495" s="1"/>
      <c r="C2495" s="2"/>
      <c r="E2495" s="2"/>
      <c r="G2495" s="2"/>
    </row>
    <row r="2496" spans="1:7">
      <c r="A2496" s="1"/>
      <c r="B2496" s="2"/>
      <c r="D2496" s="2"/>
      <c r="G2496" s="3"/>
    </row>
    <row r="2497" spans="1:7">
      <c r="A2497" s="1"/>
      <c r="D2497" s="2"/>
      <c r="G2497" s="3"/>
    </row>
    <row r="2498" spans="1:7">
      <c r="A2498" s="1"/>
      <c r="E2498" s="2"/>
      <c r="G2498" s="3"/>
    </row>
    <row r="2499" spans="1:7">
      <c r="A2499" s="1"/>
      <c r="D2499" s="2"/>
      <c r="G2499" s="3"/>
    </row>
    <row r="2500" spans="1:7">
      <c r="A2500" s="1"/>
      <c r="G2500" s="2"/>
    </row>
    <row r="2501" spans="1:7">
      <c r="A2501" s="1"/>
      <c r="G2501" s="3"/>
    </row>
    <row r="2502" spans="1:7">
      <c r="A2502" s="1"/>
      <c r="G2502" s="3"/>
    </row>
    <row r="2503" spans="1:7">
      <c r="A2503" s="1"/>
      <c r="C2503" s="2"/>
      <c r="G2503" s="3"/>
    </row>
    <row r="2504" spans="1:7">
      <c r="A2504" s="1"/>
      <c r="C2504" s="2"/>
      <c r="G2504" s="3"/>
    </row>
    <row r="2505" spans="1:7">
      <c r="A2505" s="1"/>
      <c r="C2505" s="2"/>
      <c r="D2505" s="2"/>
      <c r="G2505" s="3"/>
    </row>
    <row r="2506" spans="1:7">
      <c r="A2506" s="1"/>
      <c r="G2506" s="3"/>
    </row>
    <row r="2507" spans="1:7">
      <c r="A2507" s="1"/>
      <c r="E2507" s="2"/>
      <c r="G2507" s="3"/>
    </row>
    <row r="2508" spans="1:7">
      <c r="A2508" s="1"/>
      <c r="B2508" s="2"/>
      <c r="G2508" s="3"/>
    </row>
    <row r="2509" spans="1:7">
      <c r="A2509" s="1"/>
      <c r="G2509" s="3"/>
    </row>
    <row r="2510" spans="1:7">
      <c r="A2510" s="1"/>
      <c r="G2510" s="3"/>
    </row>
    <row r="2511" spans="1:7">
      <c r="A2511" s="1"/>
      <c r="G2511" s="3"/>
    </row>
    <row r="2512" spans="1:7">
      <c r="A2512" s="1"/>
      <c r="G2512" s="3"/>
    </row>
    <row r="2513" spans="1:7">
      <c r="A2513" s="1"/>
      <c r="G2513" s="3"/>
    </row>
    <row r="2514" spans="1:7">
      <c r="A2514" s="1"/>
      <c r="E2514" s="2"/>
      <c r="G2514" s="3"/>
    </row>
    <row r="2515" spans="1:7">
      <c r="A2515" s="1"/>
      <c r="G2515" s="3"/>
    </row>
    <row r="2516" spans="1:7">
      <c r="A2516" s="1"/>
      <c r="G2516" s="3"/>
    </row>
    <row r="2517" spans="1:7">
      <c r="A2517" s="1"/>
      <c r="G2517" s="3"/>
    </row>
    <row r="2518" spans="1:7">
      <c r="A2518" s="1"/>
      <c r="G2518" s="3"/>
    </row>
    <row r="2519" spans="1:7">
      <c r="A2519" s="1"/>
      <c r="G2519" s="3"/>
    </row>
    <row r="2520" spans="1:7">
      <c r="A2520" s="1"/>
      <c r="G2520" s="3"/>
    </row>
    <row r="2521" spans="1:7">
      <c r="A2521" s="1"/>
      <c r="G2521" s="3"/>
    </row>
    <row r="2522" spans="1:7">
      <c r="A2522" s="1"/>
      <c r="G2522" s="3"/>
    </row>
    <row r="2523" spans="1:7">
      <c r="A2523" s="1"/>
      <c r="G2523" s="3"/>
    </row>
    <row r="2524" spans="1:7">
      <c r="A2524" s="1"/>
      <c r="G2524" s="3"/>
    </row>
    <row r="2525" spans="1:7">
      <c r="A2525" s="1"/>
      <c r="C2525" s="2"/>
      <c r="G2525" s="3"/>
    </row>
    <row r="2526" spans="1:7">
      <c r="A2526" s="1"/>
      <c r="G2526" s="3"/>
    </row>
    <row r="2527" spans="1:7">
      <c r="A2527" s="1"/>
      <c r="B2527" s="2"/>
      <c r="D2527" s="2"/>
      <c r="G2527" s="3"/>
    </row>
    <row r="2528" spans="1:7">
      <c r="A2528" s="1"/>
      <c r="B2528" s="2"/>
      <c r="D2528" s="2"/>
      <c r="G2528" s="3"/>
    </row>
    <row r="2529" spans="1:7">
      <c r="A2529" s="1"/>
      <c r="B2529" s="2"/>
      <c r="C2529" s="2"/>
      <c r="G2529" s="3"/>
    </row>
    <row r="2530" spans="1:7">
      <c r="A2530" s="1"/>
      <c r="B2530" s="2"/>
      <c r="C2530" s="2"/>
      <c r="G2530" s="3"/>
    </row>
    <row r="2531" spans="1:7">
      <c r="A2531" s="1"/>
      <c r="G2531" s="3"/>
    </row>
    <row r="2532" spans="1:7">
      <c r="A2532" s="1"/>
      <c r="G2532" s="3"/>
    </row>
    <row r="2533" spans="1:7">
      <c r="A2533" s="1"/>
      <c r="G2533" s="3"/>
    </row>
    <row r="2534" spans="1:7">
      <c r="A2534" s="1"/>
      <c r="D2534" s="2"/>
      <c r="G2534" s="3"/>
    </row>
    <row r="2535" spans="1:7">
      <c r="A2535" s="1"/>
      <c r="G2535" s="3"/>
    </row>
    <row r="2536" spans="1:7">
      <c r="A2536" s="1"/>
      <c r="G2536" s="3"/>
    </row>
    <row r="2537" spans="1:7">
      <c r="A2537" s="1"/>
      <c r="G2537" s="3"/>
    </row>
    <row r="2538" spans="1:7">
      <c r="A2538" s="1"/>
      <c r="E2538" s="2"/>
      <c r="G2538" s="3"/>
    </row>
    <row r="2539" spans="1:7">
      <c r="A2539" s="1"/>
      <c r="G2539" s="3"/>
    </row>
    <row r="2540" spans="1:7">
      <c r="A2540" s="1"/>
      <c r="G2540" s="3"/>
    </row>
    <row r="2541" spans="1:7">
      <c r="A2541" s="1"/>
      <c r="E2541" s="2"/>
      <c r="G2541" s="3"/>
    </row>
    <row r="2542" spans="1:7">
      <c r="A2542" s="1"/>
      <c r="G2542" s="3"/>
    </row>
    <row r="2543" spans="1:7">
      <c r="A2543" s="1"/>
      <c r="B2543" s="2"/>
      <c r="C2543" s="2"/>
      <c r="D2543" s="2"/>
      <c r="E2543" s="2"/>
      <c r="G2543" s="2"/>
    </row>
    <row r="2544" spans="1:7">
      <c r="A2544" s="1"/>
      <c r="B2544" s="2"/>
      <c r="C2544" s="2"/>
      <c r="D2544" s="2"/>
      <c r="E2544" s="2"/>
      <c r="G2544" s="2"/>
    </row>
    <row r="2545" spans="1:7">
      <c r="A2545" s="1"/>
      <c r="B2545" s="2"/>
      <c r="C2545" s="2"/>
      <c r="D2545" s="2"/>
      <c r="E2545" s="2"/>
      <c r="G2545" s="2"/>
    </row>
    <row r="2546" spans="1:7">
      <c r="A2546" s="1"/>
      <c r="B2546" s="2"/>
      <c r="C2546" s="2"/>
      <c r="D2546" s="2"/>
      <c r="E2546" s="2"/>
      <c r="G2546" s="2"/>
    </row>
    <row r="2547" spans="1:7">
      <c r="A2547" s="1"/>
      <c r="E2547" s="2"/>
      <c r="G2547" s="2"/>
    </row>
    <row r="2548" spans="1:7">
      <c r="A2548" s="1"/>
      <c r="G2548" s="3"/>
    </row>
    <row r="2549" spans="1:7">
      <c r="A2549" s="1"/>
      <c r="G2549" s="3"/>
    </row>
    <row r="2550" spans="1:7">
      <c r="A2550" s="1"/>
      <c r="G2550" s="3"/>
    </row>
    <row r="2551" spans="1:7">
      <c r="A2551" s="1"/>
      <c r="G2551" s="3"/>
    </row>
    <row r="2552" spans="1:7">
      <c r="A2552" s="1"/>
      <c r="D2552" s="2"/>
      <c r="G2552" s="3"/>
    </row>
    <row r="2553" spans="1:7">
      <c r="A2553" s="1"/>
      <c r="G2553" s="3"/>
    </row>
    <row r="2554" spans="1:7">
      <c r="A2554" s="1"/>
      <c r="G2554" s="3"/>
    </row>
    <row r="2555" spans="1:7">
      <c r="A2555" s="1"/>
      <c r="E2555" s="2"/>
      <c r="G2555" s="3"/>
    </row>
    <row r="2556" spans="1:7">
      <c r="A2556" s="1"/>
      <c r="G2556" s="3"/>
    </row>
    <row r="2557" spans="1:7">
      <c r="A2557" s="1"/>
      <c r="G2557" s="3"/>
    </row>
    <row r="2558" spans="1:7">
      <c r="A2558" s="1"/>
      <c r="E2558" s="2"/>
      <c r="G2558" s="3"/>
    </row>
    <row r="2559" spans="1:7">
      <c r="A2559" s="1"/>
      <c r="G2559" s="3"/>
    </row>
    <row r="2560" spans="1:7">
      <c r="A2560" s="1"/>
      <c r="G2560" s="3"/>
    </row>
    <row r="2561" spans="1:7">
      <c r="A2561" s="1"/>
      <c r="D2561" s="2"/>
      <c r="E2561" s="2"/>
      <c r="G2561" s="3"/>
    </row>
    <row r="2562" spans="1:7">
      <c r="A2562" s="1"/>
      <c r="E2562" s="2"/>
      <c r="G2562" s="2"/>
    </row>
    <row r="2563" spans="1:7">
      <c r="A2563" s="1"/>
      <c r="G2563" s="3"/>
    </row>
    <row r="2564" spans="1:7">
      <c r="A2564" s="1"/>
      <c r="G2564" s="2"/>
    </row>
    <row r="2565" spans="1:7">
      <c r="A2565" s="1"/>
      <c r="C2565" s="2"/>
      <c r="G2565" s="2"/>
    </row>
    <row r="2566" spans="1:7">
      <c r="A2566" s="1"/>
      <c r="B2566" s="2"/>
      <c r="G2566" s="3"/>
    </row>
    <row r="2567" spans="1:7">
      <c r="A2567" s="1"/>
      <c r="G2567" s="3"/>
    </row>
    <row r="2568" spans="1:7">
      <c r="A2568" s="1"/>
      <c r="D2568" s="2"/>
      <c r="G2568" s="3"/>
    </row>
    <row r="2569" spans="1:7">
      <c r="A2569" s="1"/>
      <c r="C2569" s="2"/>
      <c r="G2569" s="3"/>
    </row>
    <row r="2570" spans="1:7">
      <c r="A2570" s="1"/>
      <c r="G2570" s="3"/>
    </row>
    <row r="2571" spans="1:7">
      <c r="A2571" s="1"/>
      <c r="C2571" s="2"/>
      <c r="G2571" s="2"/>
    </row>
    <row r="2572" spans="1:7">
      <c r="A2572" s="1"/>
      <c r="C2572" s="2"/>
      <c r="G2572" s="2"/>
    </row>
    <row r="2573" spans="1:7">
      <c r="A2573" s="1"/>
      <c r="G2573" s="3"/>
    </row>
    <row r="2574" spans="1:7">
      <c r="A2574" s="1"/>
      <c r="B2574" s="2"/>
      <c r="C2574" s="2"/>
      <c r="G2574" s="3"/>
    </row>
    <row r="2575" spans="1:7">
      <c r="A2575" s="1"/>
      <c r="C2575" s="2"/>
      <c r="G2575" s="3"/>
    </row>
    <row r="2576" spans="1:7">
      <c r="A2576" s="1"/>
      <c r="G2576" s="3"/>
    </row>
    <row r="2577" spans="1:7">
      <c r="A2577" s="1"/>
      <c r="G2577" s="3"/>
    </row>
    <row r="2578" spans="1:7">
      <c r="A2578" s="1"/>
      <c r="G2578" s="2"/>
    </row>
    <row r="2579" spans="1:7">
      <c r="A2579" s="1"/>
      <c r="G2579" s="3"/>
    </row>
    <row r="2580" spans="1:7">
      <c r="A2580" s="1"/>
      <c r="G2580" s="3"/>
    </row>
    <row r="2581" spans="1:7">
      <c r="A2581" s="1"/>
      <c r="D2581" s="2"/>
      <c r="G2581" s="3"/>
    </row>
    <row r="2582" spans="1:7">
      <c r="A2582" s="1"/>
      <c r="G2582" s="3"/>
    </row>
    <row r="2583" spans="1:7">
      <c r="A2583" s="1"/>
      <c r="G2583" s="2"/>
    </row>
    <row r="2584" spans="1:7">
      <c r="A2584" s="1"/>
      <c r="G2584" s="3"/>
    </row>
    <row r="2585" spans="1:7">
      <c r="A2585" s="1"/>
      <c r="D2585" s="2"/>
      <c r="G2585" s="3"/>
    </row>
    <row r="2586" spans="1:7">
      <c r="A2586" s="1"/>
      <c r="G2586" s="3"/>
    </row>
    <row r="2587" spans="1:7">
      <c r="A2587" s="1"/>
      <c r="G2587" s="3"/>
    </row>
    <row r="2588" spans="1:7">
      <c r="A2588" s="1"/>
      <c r="G2588" s="3"/>
    </row>
    <row r="2589" spans="1:7">
      <c r="A2589" s="1"/>
      <c r="B2589" s="2"/>
      <c r="E2589" s="2"/>
      <c r="G2589" s="3"/>
    </row>
    <row r="2590" spans="1:7">
      <c r="A2590" s="1"/>
      <c r="G2590" s="3"/>
    </row>
    <row r="2591" spans="1:7">
      <c r="A2591" s="1"/>
      <c r="C2591" s="2"/>
      <c r="E2591" s="2"/>
      <c r="G2591" s="3"/>
    </row>
    <row r="2592" spans="1:7">
      <c r="A2592" s="1"/>
      <c r="G2592" s="3"/>
    </row>
    <row r="2593" spans="1:7">
      <c r="A2593" s="1"/>
      <c r="G2593" s="3"/>
    </row>
    <row r="2594" spans="1:7">
      <c r="A2594" s="1"/>
      <c r="B2594" s="2"/>
      <c r="C2594" s="2"/>
      <c r="G2594" s="3"/>
    </row>
    <row r="2595" spans="1:7">
      <c r="A2595" s="1"/>
      <c r="C2595" s="2"/>
      <c r="G2595" s="3"/>
    </row>
    <row r="2596" spans="1:7">
      <c r="A2596" s="1"/>
      <c r="G2596" s="3"/>
    </row>
    <row r="2597" spans="1:7">
      <c r="A2597" s="1"/>
      <c r="C2597" s="2"/>
      <c r="G2597" s="3"/>
    </row>
    <row r="2598" spans="1:7">
      <c r="A2598" s="1"/>
      <c r="G2598" s="3"/>
    </row>
    <row r="2599" spans="1:7">
      <c r="A2599" s="1"/>
      <c r="D2599" s="2"/>
      <c r="G2599" s="3"/>
    </row>
    <row r="2600" spans="1:7">
      <c r="A2600" s="1"/>
      <c r="B2600" s="2"/>
      <c r="D2600" s="2"/>
      <c r="G2600" s="3"/>
    </row>
    <row r="2601" spans="1:7">
      <c r="A2601" s="1"/>
      <c r="C2601" s="2"/>
      <c r="G2601" s="3"/>
    </row>
    <row r="2602" spans="1:7">
      <c r="A2602" s="1"/>
      <c r="E2602" s="2"/>
      <c r="G2602" s="3"/>
    </row>
    <row r="2603" spans="1:7">
      <c r="A2603" s="1"/>
      <c r="B2603" s="2"/>
      <c r="G2603" s="3"/>
    </row>
    <row r="2604" spans="1:7">
      <c r="A2604" s="1"/>
      <c r="E2604" s="2"/>
      <c r="G2604" s="3"/>
    </row>
    <row r="2605" spans="1:7">
      <c r="A2605" s="1"/>
      <c r="G2605" s="3"/>
    </row>
    <row r="2606" spans="1:7">
      <c r="A2606" s="1"/>
      <c r="G2606" s="3"/>
    </row>
    <row r="2607" spans="1:7">
      <c r="A2607" s="1"/>
      <c r="G2607" s="3"/>
    </row>
    <row r="2608" spans="1:7">
      <c r="A2608" s="1"/>
      <c r="G2608" s="3"/>
    </row>
    <row r="2609" spans="1:7">
      <c r="A2609" s="1"/>
      <c r="G2609" s="3"/>
    </row>
    <row r="2610" spans="1:7">
      <c r="A2610" s="1"/>
      <c r="G2610" s="3"/>
    </row>
    <row r="2611" spans="1:7">
      <c r="A2611" s="1"/>
      <c r="B2611" s="2"/>
      <c r="E2611" s="2"/>
      <c r="G2611" s="3"/>
    </row>
    <row r="2612" spans="1:7">
      <c r="A2612" s="1"/>
      <c r="G2612" s="3"/>
    </row>
    <row r="2613" spans="1:7">
      <c r="A2613" s="1"/>
      <c r="E2613" s="2"/>
      <c r="G2613" s="3"/>
    </row>
    <row r="2614" spans="1:7">
      <c r="A2614" s="1"/>
      <c r="B2614" s="2"/>
      <c r="G2614" s="3"/>
    </row>
    <row r="2615" spans="1:7">
      <c r="A2615" s="1"/>
      <c r="G2615" s="3"/>
    </row>
    <row r="2616" spans="1:7">
      <c r="A2616" s="1"/>
      <c r="G2616" s="3"/>
    </row>
    <row r="2617" spans="1:7">
      <c r="A2617" s="1"/>
      <c r="B2617" s="2"/>
      <c r="E2617" s="2"/>
      <c r="G2617" s="3"/>
    </row>
    <row r="2618" spans="1:7">
      <c r="A2618" s="1"/>
      <c r="G2618" s="3"/>
    </row>
    <row r="2619" spans="1:7">
      <c r="A2619" s="1"/>
      <c r="C2619" s="2"/>
      <c r="G2619" s="3"/>
    </row>
    <row r="2620" spans="1:7">
      <c r="A2620" s="1"/>
      <c r="B2620" s="2"/>
      <c r="G2620" s="3"/>
    </row>
    <row r="2621" spans="1:7">
      <c r="A2621" s="1"/>
      <c r="G2621" s="3"/>
    </row>
    <row r="2622" spans="1:7">
      <c r="A2622" s="1"/>
      <c r="G2622" s="3"/>
    </row>
    <row r="2623" spans="1:7">
      <c r="A2623" s="1"/>
      <c r="G2623" s="3"/>
    </row>
    <row r="2624" spans="1:7">
      <c r="A2624" s="1"/>
    </row>
    <row r="2625" spans="1:7">
      <c r="A2625" s="1"/>
      <c r="D2625" s="2"/>
      <c r="G2625" s="3"/>
    </row>
    <row r="2626" spans="1:7">
      <c r="A2626" s="1"/>
    </row>
    <row r="2627" spans="1:7">
      <c r="A2627" s="1"/>
      <c r="B2627" s="2"/>
      <c r="E2627" s="2"/>
      <c r="G2627" s="3"/>
    </row>
    <row r="2628" spans="1:7">
      <c r="A2628" s="1"/>
      <c r="G2628" s="3"/>
    </row>
    <row r="2629" spans="1:7">
      <c r="A2629" s="1"/>
      <c r="G2629" s="3"/>
    </row>
    <row r="2630" spans="1:7">
      <c r="A2630" s="1"/>
      <c r="D2630" s="2"/>
      <c r="G2630" s="3"/>
    </row>
    <row r="2631" spans="1:7">
      <c r="A2631" s="1"/>
      <c r="G2631" s="3"/>
    </row>
    <row r="2632" spans="1:7">
      <c r="A2632" s="1"/>
      <c r="G2632" s="3"/>
    </row>
    <row r="2633" spans="1:7">
      <c r="A2633" s="1"/>
      <c r="G2633" s="3"/>
    </row>
    <row r="2634" spans="1:7">
      <c r="A2634" s="1"/>
      <c r="G2634" s="3"/>
    </row>
    <row r="2635" spans="1:7">
      <c r="A2635" s="1"/>
      <c r="G2635" s="3"/>
    </row>
    <row r="2636" spans="1:7">
      <c r="A2636" s="1"/>
      <c r="G2636" s="3"/>
    </row>
    <row r="2637" spans="1:7">
      <c r="A2637" s="1"/>
      <c r="C2637" s="2"/>
      <c r="G2637" s="3"/>
    </row>
    <row r="2638" spans="1:7">
      <c r="A2638" s="1"/>
      <c r="B2638" s="2"/>
      <c r="G2638" s="3"/>
    </row>
    <row r="2639" spans="1:7">
      <c r="A2639" s="1"/>
      <c r="D2639" s="2"/>
      <c r="E2639" s="2"/>
      <c r="G2639" s="3"/>
    </row>
    <row r="2640" spans="1:7">
      <c r="A2640" s="1"/>
      <c r="G2640" s="3"/>
    </row>
    <row r="2641" spans="1:7">
      <c r="A2641" s="1"/>
      <c r="B2641" s="2"/>
      <c r="E2641" s="2"/>
      <c r="G2641" s="3"/>
    </row>
    <row r="2642" spans="1:7">
      <c r="A2642" s="1"/>
      <c r="D2642" s="2"/>
      <c r="E2642" s="2"/>
      <c r="G2642" s="3"/>
    </row>
    <row r="2643" spans="1:7">
      <c r="A2643" s="1"/>
      <c r="G2643" s="3"/>
    </row>
    <row r="2644" spans="1:7">
      <c r="A2644" s="1"/>
      <c r="G2644" s="3"/>
    </row>
    <row r="2645" spans="1:7">
      <c r="A2645" s="1"/>
      <c r="G2645" s="3"/>
    </row>
    <row r="2646" spans="1:7">
      <c r="A2646" s="1"/>
      <c r="B2646" s="2"/>
      <c r="C2646" s="2"/>
      <c r="G2646" s="3"/>
    </row>
    <row r="2647" spans="1:7">
      <c r="A2647" s="1"/>
      <c r="E2647" s="2"/>
      <c r="G2647" s="3"/>
    </row>
    <row r="2648" spans="1:7">
      <c r="A2648" s="1"/>
      <c r="G2648" s="3"/>
    </row>
    <row r="2649" spans="1:7">
      <c r="A2649" s="1"/>
      <c r="G2649" s="2"/>
    </row>
    <row r="2650" spans="1:7">
      <c r="A2650" s="1"/>
      <c r="G2650" s="2"/>
    </row>
    <row r="2651" spans="1:7">
      <c r="A2651" s="1"/>
      <c r="G2651" s="2"/>
    </row>
    <row r="2652" spans="1:7">
      <c r="A2652" s="1"/>
      <c r="G2652" s="2"/>
    </row>
    <row r="2653" spans="1:7">
      <c r="A2653" s="1"/>
      <c r="G2653" s="2"/>
    </row>
    <row r="2654" spans="1:7">
      <c r="A2654" s="1"/>
      <c r="D2654" s="2"/>
      <c r="G2654" s="3"/>
    </row>
    <row r="2655" spans="1:7">
      <c r="A2655" s="1"/>
      <c r="D2655" s="2"/>
      <c r="G2655" s="3"/>
    </row>
    <row r="2656" spans="1:7">
      <c r="A2656" s="1"/>
      <c r="G2656" s="3"/>
    </row>
    <row r="2657" spans="1:7">
      <c r="A2657" s="1"/>
      <c r="G2657" s="3"/>
    </row>
    <row r="2658" spans="1:7">
      <c r="A2658" s="1"/>
      <c r="G2658" s="3"/>
    </row>
    <row r="2659" spans="1:7">
      <c r="A2659" s="1"/>
      <c r="G2659" s="3"/>
    </row>
    <row r="2660" spans="1:7">
      <c r="A2660" s="1"/>
      <c r="G2660" s="3"/>
    </row>
    <row r="2661" spans="1:7">
      <c r="A2661" s="1"/>
      <c r="G2661" s="3"/>
    </row>
    <row r="2662" spans="1:7">
      <c r="A2662" s="1"/>
      <c r="D2662" s="2"/>
      <c r="G2662" s="3"/>
    </row>
    <row r="2663" spans="1:7">
      <c r="A2663" s="1"/>
      <c r="G2663" s="3"/>
    </row>
    <row r="2664" spans="1:7">
      <c r="A2664" s="1"/>
      <c r="G2664" s="3"/>
    </row>
    <row r="2665" spans="1:7">
      <c r="A2665" s="1"/>
      <c r="G2665" s="3"/>
    </row>
    <row r="2666" spans="1:7">
      <c r="A2666" s="1"/>
      <c r="C2666" s="2"/>
      <c r="G2666" s="3"/>
    </row>
    <row r="2667" spans="1:7">
      <c r="A2667" s="1"/>
      <c r="B2667" s="2"/>
      <c r="C2667" s="2"/>
      <c r="G2667" s="3"/>
    </row>
    <row r="2668" spans="1:7">
      <c r="A2668" s="1"/>
      <c r="E2668" s="2"/>
      <c r="G2668" s="3"/>
    </row>
    <row r="2669" spans="1:7">
      <c r="A2669" s="1"/>
      <c r="C2669" s="2"/>
      <c r="E2669" s="2"/>
      <c r="G2669" s="3"/>
    </row>
    <row r="2670" spans="1:7">
      <c r="A2670" s="1"/>
      <c r="G2670" s="3"/>
    </row>
    <row r="2671" spans="1:7">
      <c r="A2671" s="1"/>
      <c r="G2671" s="3"/>
    </row>
    <row r="2672" spans="1:7">
      <c r="A2672" s="1"/>
      <c r="G2672" s="3"/>
    </row>
    <row r="2673" spans="1:7">
      <c r="A2673" s="1"/>
      <c r="G2673" s="3"/>
    </row>
    <row r="2674" spans="1:7">
      <c r="A2674" s="1"/>
      <c r="G2674" s="3"/>
    </row>
    <row r="2675" spans="1:7">
      <c r="A2675" s="1"/>
      <c r="G2675" s="3"/>
    </row>
    <row r="2676" spans="1:7">
      <c r="A2676" s="1"/>
      <c r="G2676" s="3"/>
    </row>
    <row r="2677" spans="1:7">
      <c r="A2677" s="1"/>
      <c r="G2677" s="3"/>
    </row>
    <row r="2678" spans="1:7">
      <c r="A2678" s="1"/>
      <c r="E2678" s="2"/>
      <c r="G2678" s="3"/>
    </row>
    <row r="2679" spans="1:7">
      <c r="A2679" s="1"/>
      <c r="G2679" s="3"/>
    </row>
    <row r="2680" spans="1:7">
      <c r="A2680" s="1"/>
      <c r="C2680" s="2"/>
      <c r="G2680" s="3"/>
    </row>
    <row r="2681" spans="1:7">
      <c r="A2681" s="1"/>
      <c r="G2681" s="3"/>
    </row>
    <row r="2682" spans="1:7">
      <c r="A2682" s="1"/>
      <c r="G2682" s="3"/>
    </row>
    <row r="2683" spans="1:7">
      <c r="A2683" s="1"/>
      <c r="G2683" s="3"/>
    </row>
    <row r="2684" spans="1:7">
      <c r="A2684" s="1"/>
      <c r="G2684" s="3"/>
    </row>
    <row r="2685" spans="1:7">
      <c r="A2685" s="1"/>
      <c r="G2685" s="3"/>
    </row>
    <row r="2686" spans="1:7">
      <c r="A2686" s="1"/>
      <c r="G2686" s="3"/>
    </row>
    <row r="2687" spans="1:7">
      <c r="A2687" s="1"/>
      <c r="G2687" s="3"/>
    </row>
    <row r="2688" spans="1:7">
      <c r="A2688" s="1"/>
      <c r="D2688" s="2"/>
      <c r="G2688" s="3"/>
    </row>
    <row r="2689" spans="1:7">
      <c r="A2689" s="1"/>
      <c r="G2689" s="3"/>
    </row>
    <row r="2690" spans="1:7">
      <c r="A2690" s="1"/>
      <c r="G2690" s="3"/>
    </row>
    <row r="2691" spans="1:7">
      <c r="A2691" s="1"/>
      <c r="G2691" s="3"/>
    </row>
    <row r="2692" spans="1:7">
      <c r="A2692" s="1"/>
      <c r="G2692" s="3"/>
    </row>
    <row r="2693" spans="1:7">
      <c r="A2693" s="1"/>
      <c r="B2693" s="2"/>
      <c r="C2693" s="2"/>
      <c r="G2693" s="3"/>
    </row>
    <row r="2694" spans="1:7">
      <c r="A2694" s="1"/>
      <c r="G2694" s="3"/>
    </row>
    <row r="2695" spans="1:7">
      <c r="A2695" s="1"/>
      <c r="C2695" s="2"/>
      <c r="G2695" s="3"/>
    </row>
    <row r="2696" spans="1:7">
      <c r="A2696" s="1"/>
      <c r="C2696" s="2"/>
      <c r="G2696" s="3"/>
    </row>
    <row r="2697" spans="1:7">
      <c r="A2697" s="1"/>
      <c r="C2697" s="2"/>
      <c r="G2697" s="3"/>
    </row>
    <row r="2698" spans="1:7">
      <c r="A2698" s="1"/>
      <c r="B2698" s="2"/>
      <c r="E2698" s="2"/>
      <c r="G2698" s="3"/>
    </row>
    <row r="2699" spans="1:7">
      <c r="A2699" s="1"/>
      <c r="D2699" s="2"/>
      <c r="G2699" s="3"/>
    </row>
    <row r="2700" spans="1:7">
      <c r="A2700" s="1"/>
      <c r="D2700" s="2"/>
    </row>
    <row r="2701" spans="1:7">
      <c r="A2701" s="1"/>
    </row>
    <row r="2702" spans="1:7">
      <c r="A2702" s="1"/>
      <c r="G2702" s="2"/>
    </row>
    <row r="2703" spans="1:7">
      <c r="A2703" s="1"/>
      <c r="B2703" s="2"/>
      <c r="G2703" s="3"/>
    </row>
    <row r="2704" spans="1:7">
      <c r="A2704" s="1"/>
      <c r="G2704" s="3"/>
    </row>
    <row r="2705" spans="1:7">
      <c r="A2705" s="1"/>
      <c r="D2705" s="2"/>
      <c r="G2705" s="3"/>
    </row>
    <row r="2706" spans="1:7">
      <c r="A2706" s="1"/>
      <c r="G2706" s="2"/>
    </row>
    <row r="2707" spans="1:7">
      <c r="A2707" s="1"/>
      <c r="B2707" s="2"/>
      <c r="G2707" s="3"/>
    </row>
    <row r="2708" spans="1:7">
      <c r="A2708" s="1"/>
      <c r="G2708" s="2"/>
    </row>
    <row r="2709" spans="1:7">
      <c r="A2709" s="1"/>
      <c r="G2709" s="2"/>
    </row>
    <row r="2710" spans="1:7">
      <c r="A2710" s="1"/>
      <c r="G2710" s="3"/>
    </row>
    <row r="2711" spans="1:7">
      <c r="A2711" s="1"/>
      <c r="G2711" s="2"/>
    </row>
    <row r="2712" spans="1:7">
      <c r="A2712" s="1"/>
      <c r="B2712" s="2"/>
      <c r="G2712" s="2"/>
    </row>
    <row r="2713" spans="1:7">
      <c r="A2713" s="1"/>
      <c r="E2713" s="2"/>
      <c r="G2713" s="2"/>
    </row>
    <row r="2714" spans="1:7">
      <c r="A2714" s="1"/>
      <c r="B2714" s="2"/>
      <c r="C2714" s="2"/>
      <c r="D2714" s="2"/>
      <c r="E2714" s="2"/>
      <c r="G2714" s="2"/>
    </row>
    <row r="2715" spans="1:7">
      <c r="A2715" s="1"/>
      <c r="B2715" s="2"/>
      <c r="C2715" s="2"/>
      <c r="D2715" s="2"/>
      <c r="E2715" s="2"/>
      <c r="G2715" s="2"/>
    </row>
    <row r="2716" spans="1:7">
      <c r="A2716" s="1"/>
      <c r="C2716" s="2"/>
      <c r="E2716" s="2"/>
      <c r="G2716" s="2"/>
    </row>
    <row r="2717" spans="1:7">
      <c r="A2717" s="1"/>
      <c r="C2717" s="2"/>
      <c r="G2717" s="2"/>
    </row>
    <row r="2718" spans="1:7">
      <c r="A2718" s="1"/>
      <c r="G2718" s="2"/>
    </row>
    <row r="2719" spans="1:7">
      <c r="A2719" s="1"/>
      <c r="G2719" s="2"/>
    </row>
    <row r="2720" spans="1:7">
      <c r="A2720" s="1"/>
      <c r="G2720" s="2"/>
    </row>
    <row r="2721" spans="1:7">
      <c r="A2721" s="1"/>
      <c r="G2721" s="2"/>
    </row>
    <row r="2722" spans="1:7">
      <c r="A2722" s="1"/>
      <c r="G2722" s="3"/>
    </row>
    <row r="2723" spans="1:7">
      <c r="A2723" s="1"/>
      <c r="B2723" s="2"/>
      <c r="C2723" s="2"/>
      <c r="D2723" s="2"/>
      <c r="E2723" s="2"/>
      <c r="G2723" s="3"/>
    </row>
    <row r="2724" spans="1:7">
      <c r="A2724" s="1"/>
      <c r="E2724" s="2"/>
      <c r="G2724" s="3"/>
    </row>
    <row r="2725" spans="1:7">
      <c r="A2725" s="1"/>
      <c r="G2725" s="3"/>
    </row>
    <row r="2726" spans="1:7">
      <c r="A2726" s="1"/>
      <c r="G2726" s="3"/>
    </row>
    <row r="2727" spans="1:7">
      <c r="A2727" s="1"/>
      <c r="G2727" s="3"/>
    </row>
    <row r="2728" spans="1:7">
      <c r="A2728" s="1"/>
      <c r="C2728" s="2"/>
      <c r="G2728" s="3"/>
    </row>
    <row r="2729" spans="1:7">
      <c r="A2729" s="1"/>
      <c r="E2729" s="2"/>
      <c r="G2729" s="3"/>
    </row>
    <row r="2730" spans="1:7">
      <c r="A2730" s="1"/>
      <c r="G2730" s="3"/>
    </row>
    <row r="2731" spans="1:7">
      <c r="A2731" s="1"/>
      <c r="G2731" s="3"/>
    </row>
    <row r="2732" spans="1:7">
      <c r="A2732" s="1"/>
      <c r="G2732" s="3"/>
    </row>
    <row r="2733" spans="1:7">
      <c r="A2733" s="1"/>
      <c r="G2733" s="3"/>
    </row>
    <row r="2734" spans="1:7">
      <c r="A2734" s="1"/>
      <c r="E2734" s="2"/>
      <c r="G2734" s="3"/>
    </row>
    <row r="2735" spans="1:7">
      <c r="A2735" s="1"/>
      <c r="G2735" s="3"/>
    </row>
    <row r="2736" spans="1:7">
      <c r="A2736" s="1"/>
      <c r="G2736" s="3"/>
    </row>
    <row r="2737" spans="1:7">
      <c r="A2737" s="1"/>
      <c r="D2737" s="2"/>
      <c r="G2737" s="3"/>
    </row>
    <row r="2738" spans="1:7">
      <c r="A2738" s="1"/>
      <c r="G2738" s="3"/>
    </row>
    <row r="2739" spans="1:7">
      <c r="A2739" s="1"/>
      <c r="G2739" s="3"/>
    </row>
    <row r="2740" spans="1:7">
      <c r="A2740" s="1"/>
      <c r="G2740" s="3"/>
    </row>
    <row r="2741" spans="1:7">
      <c r="A2741" s="1"/>
      <c r="B2741" s="2"/>
      <c r="C2741" s="2"/>
      <c r="G2741" s="3"/>
    </row>
    <row r="2742" spans="1:7">
      <c r="A2742" s="1"/>
      <c r="E2742" s="2"/>
      <c r="G2742" s="3"/>
    </row>
    <row r="2743" spans="1:7">
      <c r="A2743" s="1"/>
      <c r="G2743" s="3"/>
    </row>
    <row r="2744" spans="1:7">
      <c r="A2744" s="1"/>
      <c r="G2744" s="3"/>
    </row>
    <row r="2745" spans="1:7">
      <c r="A2745" s="1"/>
      <c r="G2745" s="3"/>
    </row>
    <row r="2746" spans="1:7">
      <c r="A2746" s="1"/>
      <c r="G2746" s="3"/>
    </row>
    <row r="2747" spans="1:7">
      <c r="A2747" s="1"/>
      <c r="C2747" s="2"/>
      <c r="G2747" s="3"/>
    </row>
    <row r="2748" spans="1:7">
      <c r="A2748" s="1"/>
      <c r="G2748" s="3"/>
    </row>
    <row r="2749" spans="1:7">
      <c r="A2749" s="1"/>
      <c r="G2749" s="3"/>
    </row>
    <row r="2750" spans="1:7">
      <c r="A2750" s="1"/>
      <c r="G2750" s="3"/>
    </row>
    <row r="2751" spans="1:7">
      <c r="A2751" s="1"/>
      <c r="G2751" s="3"/>
    </row>
    <row r="2752" spans="1:7">
      <c r="A2752" s="1"/>
      <c r="G2752" s="3"/>
    </row>
    <row r="2753" spans="1:7">
      <c r="A2753" s="1"/>
      <c r="G2753" s="3"/>
    </row>
    <row r="2754" spans="1:7">
      <c r="A2754" s="1"/>
      <c r="G2754" s="3"/>
    </row>
    <row r="2755" spans="1:7">
      <c r="A2755" s="1"/>
      <c r="G2755" s="2"/>
    </row>
    <row r="2756" spans="1:7">
      <c r="A2756" s="1"/>
    </row>
    <row r="2757" spans="1:7">
      <c r="A2757" s="1"/>
      <c r="G2757" s="2"/>
    </row>
    <row r="2758" spans="1:7">
      <c r="A2758" s="1"/>
      <c r="G2758" s="2"/>
    </row>
    <row r="2759" spans="1:7">
      <c r="A2759" s="1"/>
      <c r="B2759" s="2"/>
      <c r="G2759" s="2"/>
    </row>
    <row r="2760" spans="1:7">
      <c r="A2760" s="1"/>
      <c r="B2760" s="2"/>
      <c r="E2760" s="2"/>
      <c r="G2760" s="3"/>
    </row>
    <row r="2761" spans="1:7">
      <c r="A2761" s="1"/>
      <c r="G2761" s="3"/>
    </row>
    <row r="2762" spans="1:7">
      <c r="A2762" s="1"/>
      <c r="G2762" s="2"/>
    </row>
    <row r="2763" spans="1:7">
      <c r="A2763" s="1"/>
      <c r="G2763" s="3"/>
    </row>
    <row r="2764" spans="1:7">
      <c r="A2764" s="1"/>
      <c r="G2764" s="3"/>
    </row>
    <row r="2765" spans="1:7">
      <c r="A2765" s="1"/>
      <c r="D2765" s="2"/>
      <c r="G2765" s="3"/>
    </row>
    <row r="2766" spans="1:7">
      <c r="A2766" s="1"/>
      <c r="G2766" s="3"/>
    </row>
    <row r="2767" spans="1:7">
      <c r="A2767" s="1"/>
      <c r="B2767" s="2"/>
      <c r="D2767" s="2"/>
      <c r="G2767" s="2"/>
    </row>
    <row r="2768" spans="1:7">
      <c r="A2768" s="1"/>
      <c r="G2768" s="3"/>
    </row>
    <row r="2769" spans="1:7">
      <c r="A2769" s="1"/>
      <c r="G2769" s="2"/>
    </row>
    <row r="2770" spans="1:7">
      <c r="A2770" s="1"/>
      <c r="B2770" s="2"/>
      <c r="G2770" s="2"/>
    </row>
    <row r="2771" spans="1:7">
      <c r="A2771" s="1"/>
      <c r="G2771" s="3"/>
    </row>
    <row r="2772" spans="1:7">
      <c r="A2772" s="1"/>
      <c r="G2772" s="2"/>
    </row>
    <row r="2773" spans="1:7">
      <c r="A2773" s="1"/>
      <c r="D2773" s="2"/>
      <c r="G2773" s="2"/>
    </row>
    <row r="2774" spans="1:7">
      <c r="A2774" s="1"/>
    </row>
    <row r="2775" spans="1:7">
      <c r="A2775" s="1"/>
      <c r="G2775" s="2"/>
    </row>
    <row r="2776" spans="1:7">
      <c r="A2776" s="1"/>
      <c r="E2776" s="2"/>
      <c r="G2776" s="3"/>
    </row>
    <row r="2777" spans="1:7">
      <c r="A2777" s="1"/>
      <c r="G2777" s="3"/>
    </row>
    <row r="2778" spans="1:7">
      <c r="A2778" s="1"/>
      <c r="G2778" s="3"/>
    </row>
    <row r="2779" spans="1:7">
      <c r="A2779" s="1"/>
      <c r="B2779" s="2"/>
      <c r="D2779" s="2"/>
      <c r="G2779" s="3"/>
    </row>
    <row r="2780" spans="1:7">
      <c r="A2780" s="1"/>
      <c r="G2780" s="3"/>
    </row>
    <row r="2781" spans="1:7">
      <c r="A2781" s="1"/>
      <c r="G2781" s="3"/>
    </row>
    <row r="2782" spans="1:7">
      <c r="A2782" s="1"/>
      <c r="D2782" s="2"/>
      <c r="G2782" s="3"/>
    </row>
    <row r="2783" spans="1:7">
      <c r="A2783" s="1"/>
      <c r="B2783" s="3"/>
      <c r="D2783" s="3"/>
      <c r="G2783" s="3"/>
    </row>
    <row r="2784" spans="1:7">
      <c r="A2784" s="1"/>
      <c r="D2784" s="3"/>
      <c r="E2784" s="3"/>
      <c r="G2784" s="3"/>
    </row>
    <row r="2785" spans="1:7">
      <c r="A2785" s="1"/>
      <c r="B2785" s="2"/>
      <c r="C2785" s="2"/>
      <c r="D2785" s="2"/>
      <c r="E2785" s="2"/>
      <c r="G2785" s="3"/>
    </row>
    <row r="2786" spans="1:7">
      <c r="A2786" s="1"/>
      <c r="C2786" s="3"/>
      <c r="D2786" s="3"/>
      <c r="E2786" s="2"/>
      <c r="G2786" s="3"/>
    </row>
    <row r="2787" spans="1:7">
      <c r="A2787" s="1"/>
      <c r="D2787" s="3"/>
      <c r="E2787" s="3"/>
      <c r="G2787" s="3"/>
    </row>
    <row r="2788" spans="1:7">
      <c r="A2788" s="1"/>
      <c r="D2788" s="2"/>
      <c r="G2788" s="3"/>
    </row>
    <row r="2789" spans="1:7">
      <c r="A2789" s="1"/>
      <c r="B2789" s="2"/>
      <c r="C2789" s="2"/>
      <c r="G2789" s="3"/>
    </row>
    <row r="2790" spans="1:7">
      <c r="A2790" s="1"/>
      <c r="C2790" s="2"/>
      <c r="G2790" s="3"/>
    </row>
    <row r="2791" spans="1:7">
      <c r="A2791" s="1"/>
      <c r="G2791" s="2"/>
    </row>
    <row r="2792" spans="1:7">
      <c r="A2792" s="1"/>
      <c r="G2792" s="3"/>
    </row>
    <row r="2793" spans="1:7">
      <c r="A2793" s="1"/>
      <c r="G2793" s="3"/>
    </row>
    <row r="2794" spans="1:7">
      <c r="A2794" s="1"/>
      <c r="C2794" s="2"/>
      <c r="G2794" s="3"/>
    </row>
    <row r="2795" spans="1:7">
      <c r="A2795" s="1"/>
      <c r="C2795" s="2"/>
      <c r="G2795" s="3"/>
    </row>
    <row r="2796" spans="1:7">
      <c r="A2796" s="1"/>
      <c r="B2796" s="2"/>
      <c r="E2796" s="2"/>
      <c r="G2796" s="3"/>
    </row>
    <row r="2797" spans="1:7">
      <c r="A2797" s="1"/>
      <c r="E2797" s="2"/>
      <c r="G2797" s="3"/>
    </row>
    <row r="2798" spans="1:7">
      <c r="A2798" s="1"/>
      <c r="G2798" s="3"/>
    </row>
    <row r="2799" spans="1:7">
      <c r="A2799" s="1"/>
      <c r="G2799" s="3"/>
    </row>
    <row r="2800" spans="1:7">
      <c r="A2800" s="1"/>
      <c r="G2800" s="3"/>
    </row>
    <row r="2801" spans="1:7">
      <c r="A2801" s="1"/>
      <c r="D2801" s="2"/>
      <c r="G2801" s="3"/>
    </row>
    <row r="2802" spans="1:7">
      <c r="A2802" s="1"/>
      <c r="G2802" s="3"/>
    </row>
    <row r="2803" spans="1:7">
      <c r="A2803" s="1"/>
      <c r="G2803" s="3"/>
    </row>
    <row r="2804" spans="1:7">
      <c r="A2804" s="1"/>
      <c r="G2804" s="3"/>
    </row>
    <row r="2805" spans="1:7">
      <c r="A2805" s="1"/>
      <c r="G2805" s="3"/>
    </row>
    <row r="2806" spans="1:7">
      <c r="A2806" s="1"/>
      <c r="G2806" s="3"/>
    </row>
    <row r="2807" spans="1:7">
      <c r="A2807" s="1"/>
      <c r="G2807" s="3"/>
    </row>
    <row r="2808" spans="1:7">
      <c r="A2808" s="1"/>
      <c r="G2808" s="3"/>
    </row>
    <row r="2809" spans="1:7">
      <c r="A2809" s="1"/>
      <c r="G2809" s="3"/>
    </row>
    <row r="2810" spans="1:7">
      <c r="A2810" s="1"/>
      <c r="G2810" s="3"/>
    </row>
    <row r="2811" spans="1:7">
      <c r="A2811" s="1"/>
      <c r="G2811" s="3"/>
    </row>
    <row r="2812" spans="1:7">
      <c r="A2812" s="1"/>
      <c r="B2812" s="2"/>
      <c r="G2812" s="3"/>
    </row>
    <row r="2813" spans="1:7">
      <c r="A2813" s="1"/>
      <c r="E2813" s="2"/>
      <c r="G2813" s="3"/>
    </row>
    <row r="2814" spans="1:7">
      <c r="A2814" s="1"/>
      <c r="G2814" s="3"/>
    </row>
    <row r="2815" spans="1:7">
      <c r="A2815" s="1"/>
      <c r="G2815" s="3"/>
    </row>
    <row r="2816" spans="1:7">
      <c r="A2816" s="1"/>
      <c r="G2816" s="3"/>
    </row>
    <row r="2817" spans="1:7">
      <c r="A2817" s="1"/>
      <c r="D2817" s="2"/>
      <c r="E2817" s="2"/>
      <c r="G2817" s="3"/>
    </row>
    <row r="2818" spans="1:7">
      <c r="A2818" s="1"/>
      <c r="C2818" s="2"/>
      <c r="G2818" s="3"/>
    </row>
    <row r="2819" spans="1:7">
      <c r="A2819" s="1"/>
      <c r="G2819" s="3"/>
    </row>
    <row r="2820" spans="1:7">
      <c r="A2820" s="1"/>
      <c r="G2820" s="3"/>
    </row>
    <row r="2821" spans="1:7">
      <c r="A2821" s="1"/>
      <c r="G2821" s="3"/>
    </row>
    <row r="2822" spans="1:7">
      <c r="A2822" s="1"/>
      <c r="G2822" s="3"/>
    </row>
    <row r="2823" spans="1:7">
      <c r="A2823" s="1"/>
      <c r="D2823" s="2"/>
      <c r="G2823" s="3"/>
    </row>
    <row r="2824" spans="1:7">
      <c r="A2824" s="1"/>
      <c r="G2824" s="3"/>
    </row>
    <row r="2825" spans="1:7">
      <c r="A2825" s="1"/>
      <c r="G2825" s="3"/>
    </row>
    <row r="2826" spans="1:7">
      <c r="A2826" s="1"/>
      <c r="G2826" s="3"/>
    </row>
    <row r="2827" spans="1:7">
      <c r="A2827" s="1"/>
      <c r="D2827" s="2"/>
      <c r="G2827" s="3"/>
    </row>
    <row r="2828" spans="1:7">
      <c r="A2828" s="1"/>
      <c r="G2828" s="3"/>
    </row>
    <row r="2829" spans="1:7">
      <c r="A2829" s="1"/>
      <c r="G2829" s="3"/>
    </row>
    <row r="2830" spans="1:7">
      <c r="A2830" s="1"/>
      <c r="G2830" s="3"/>
    </row>
    <row r="2831" spans="1:7">
      <c r="A2831" s="1"/>
      <c r="G2831" s="3"/>
    </row>
    <row r="2832" spans="1:7">
      <c r="A2832" s="1"/>
      <c r="G2832" s="3"/>
    </row>
    <row r="2833" spans="1:7">
      <c r="A2833" s="1"/>
      <c r="G2833" s="3"/>
    </row>
    <row r="2834" spans="1:7">
      <c r="A2834" s="1"/>
      <c r="G2834" s="3"/>
    </row>
    <row r="2835" spans="1:7">
      <c r="A2835" s="1"/>
      <c r="G2835" s="3"/>
    </row>
    <row r="2836" spans="1:7">
      <c r="A2836" s="1"/>
      <c r="G2836" s="3"/>
    </row>
    <row r="2837" spans="1:7">
      <c r="A2837" s="1"/>
      <c r="B2837" s="2"/>
      <c r="D2837" s="2"/>
      <c r="G2837" s="3"/>
    </row>
    <row r="2838" spans="1:7">
      <c r="A2838" s="1"/>
      <c r="C2838" s="2"/>
      <c r="E2838" s="2"/>
      <c r="G2838" s="3"/>
    </row>
    <row r="2839" spans="1:7">
      <c r="A2839" s="1"/>
      <c r="G2839" s="3"/>
    </row>
    <row r="2840" spans="1:7">
      <c r="A2840" s="1"/>
      <c r="G2840" s="3"/>
    </row>
    <row r="2841" spans="1:7">
      <c r="A2841" s="1"/>
      <c r="G2841" s="3"/>
    </row>
    <row r="2842" spans="1:7">
      <c r="A2842" s="1"/>
      <c r="G2842" s="3"/>
    </row>
    <row r="2843" spans="1:7">
      <c r="A2843" s="1"/>
      <c r="G2843" s="3"/>
    </row>
    <row r="2844" spans="1:7">
      <c r="A2844" s="1"/>
      <c r="G2844" s="3"/>
    </row>
    <row r="2845" spans="1:7">
      <c r="A2845" s="1"/>
      <c r="G2845" s="3"/>
    </row>
    <row r="2846" spans="1:7">
      <c r="A2846" s="1"/>
      <c r="C2846" s="2"/>
      <c r="G2846" s="3"/>
    </row>
    <row r="2847" spans="1:7">
      <c r="A2847" s="1"/>
      <c r="D2847" s="2"/>
      <c r="G2847" s="3"/>
    </row>
    <row r="2848" spans="1:7">
      <c r="A2848" s="1"/>
      <c r="G2848" s="3"/>
    </row>
    <row r="2849" spans="1:7">
      <c r="A2849" s="1"/>
      <c r="D2849" s="2"/>
      <c r="G2849" s="3"/>
    </row>
    <row r="2850" spans="1:7">
      <c r="A2850" s="1"/>
      <c r="G2850" s="3"/>
    </row>
    <row r="2851" spans="1:7">
      <c r="A2851" s="1"/>
      <c r="G2851" s="3"/>
    </row>
    <row r="2852" spans="1:7">
      <c r="A2852" s="1"/>
      <c r="G2852" s="3"/>
    </row>
    <row r="2853" spans="1:7">
      <c r="A2853" s="1"/>
      <c r="D2853" s="2"/>
      <c r="G2853" s="3"/>
    </row>
    <row r="2854" spans="1:7">
      <c r="A2854" s="1"/>
      <c r="E2854" s="2"/>
      <c r="G2854" s="3"/>
    </row>
    <row r="2855" spans="1:7">
      <c r="A2855" s="1"/>
      <c r="G2855" s="3"/>
    </row>
    <row r="2856" spans="1:7">
      <c r="A2856" s="1"/>
      <c r="G2856" s="3"/>
    </row>
    <row r="2857" spans="1:7">
      <c r="A2857" s="1"/>
      <c r="G2857" s="3"/>
    </row>
    <row r="2858" spans="1:7">
      <c r="A2858" s="1"/>
      <c r="G2858" s="3"/>
    </row>
    <row r="2859" spans="1:7">
      <c r="A2859" s="1"/>
      <c r="G2859" s="3"/>
    </row>
    <row r="2860" spans="1:7">
      <c r="A2860" s="1"/>
      <c r="E2860" s="2"/>
      <c r="G2860" s="3"/>
    </row>
    <row r="2861" spans="1:7">
      <c r="A2861" s="1"/>
      <c r="E2861" s="2"/>
      <c r="G2861" s="3"/>
    </row>
    <row r="2862" spans="1:7">
      <c r="A2862" s="1"/>
      <c r="G2862" s="3"/>
    </row>
    <row r="2863" spans="1:7">
      <c r="A2863" s="1"/>
      <c r="G2863" s="3"/>
    </row>
    <row r="2864" spans="1:7">
      <c r="A2864" s="1"/>
      <c r="G2864" s="3"/>
    </row>
    <row r="2865" spans="1:7">
      <c r="A2865" s="1"/>
      <c r="G2865" s="3"/>
    </row>
    <row r="2866" spans="1:7">
      <c r="A2866" s="1"/>
      <c r="D2866" s="2"/>
      <c r="G2866" s="3"/>
    </row>
    <row r="2867" spans="1:7">
      <c r="A2867" s="1"/>
      <c r="D2867" s="2"/>
      <c r="G2867" s="3"/>
    </row>
    <row r="2868" spans="1:7">
      <c r="A2868" s="1"/>
      <c r="G2868" s="3"/>
    </row>
    <row r="2869" spans="1:7">
      <c r="A2869" s="1"/>
      <c r="G2869" s="3"/>
    </row>
    <row r="2870" spans="1:7">
      <c r="A2870" s="1"/>
      <c r="G2870" s="3"/>
    </row>
    <row r="2871" spans="1:7">
      <c r="A2871" s="1"/>
      <c r="G2871" s="3"/>
    </row>
    <row r="2872" spans="1:7">
      <c r="A2872" s="1"/>
      <c r="C2872" s="2"/>
      <c r="G2872" s="3"/>
    </row>
    <row r="2873" spans="1:7">
      <c r="A2873" s="1"/>
      <c r="G2873" s="3"/>
    </row>
    <row r="2874" spans="1:7">
      <c r="A2874" s="1"/>
      <c r="E2874" s="2"/>
      <c r="G2874" s="3"/>
    </row>
    <row r="2875" spans="1:7">
      <c r="A2875" s="1"/>
      <c r="G2875" s="3"/>
    </row>
    <row r="2876" spans="1:7">
      <c r="A2876" s="1"/>
      <c r="B2876" s="2"/>
      <c r="G2876" s="3"/>
    </row>
    <row r="2877" spans="1:7">
      <c r="A2877" s="1"/>
      <c r="C2877" s="2"/>
      <c r="G2877" s="3"/>
    </row>
    <row r="2878" spans="1:7">
      <c r="A2878" s="1"/>
      <c r="G2878" s="3"/>
    </row>
    <row r="2879" spans="1:7">
      <c r="A2879" s="1"/>
      <c r="B2879" s="2"/>
      <c r="D2879" s="2"/>
      <c r="G2879" s="3"/>
    </row>
    <row r="2880" spans="1:7">
      <c r="A2880" s="1"/>
      <c r="B2880" s="2"/>
      <c r="D2880" s="2"/>
      <c r="G2880" s="3"/>
    </row>
    <row r="2881" spans="1:7">
      <c r="A2881" s="1"/>
      <c r="G2881" s="3"/>
    </row>
    <row r="2882" spans="1:7">
      <c r="A2882" s="1"/>
      <c r="G2882" s="2"/>
    </row>
    <row r="2883" spans="1:7">
      <c r="A2883" s="1"/>
      <c r="G2883" s="2"/>
    </row>
    <row r="2884" spans="1:7">
      <c r="A2884" s="1"/>
      <c r="C2884" s="2"/>
      <c r="G2884" s="2"/>
    </row>
    <row r="2885" spans="1:7">
      <c r="A2885" s="1"/>
      <c r="G2885" s="2"/>
    </row>
    <row r="2886" spans="1:7">
      <c r="A2886" s="1"/>
      <c r="G2886" s="2"/>
    </row>
    <row r="2887" spans="1:7">
      <c r="A2887" s="1"/>
      <c r="G2887" s="2"/>
    </row>
    <row r="2888" spans="1:7">
      <c r="A2888" s="1"/>
      <c r="G2888" s="3"/>
    </row>
    <row r="2889" spans="1:7">
      <c r="A2889" s="1"/>
      <c r="B2889" s="2"/>
      <c r="C2889" s="2"/>
      <c r="D2889" s="2"/>
      <c r="E2889" s="2"/>
      <c r="G2889" s="3"/>
    </row>
    <row r="2890" spans="1:7">
      <c r="A2890" s="1"/>
      <c r="B2890" s="2"/>
      <c r="E2890" s="2"/>
      <c r="G2890" s="3"/>
    </row>
    <row r="2891" spans="1:7">
      <c r="A2891" s="1"/>
      <c r="B2891" s="2"/>
      <c r="G2891" s="3"/>
    </row>
    <row r="2892" spans="1:7">
      <c r="A2892" s="1"/>
      <c r="G2892" s="2"/>
    </row>
    <row r="2893" spans="1:7">
      <c r="A2893" s="1"/>
      <c r="G2893" s="2"/>
    </row>
    <row r="2894" spans="1:7">
      <c r="A2894" s="1"/>
      <c r="C2894" s="2"/>
      <c r="G2894" s="2"/>
    </row>
    <row r="2895" spans="1:7">
      <c r="A2895" s="1"/>
      <c r="G2895" s="2"/>
    </row>
    <row r="2896" spans="1:7">
      <c r="A2896" s="1"/>
      <c r="B2896" s="2"/>
      <c r="D2896" s="2"/>
      <c r="G2896" s="2"/>
    </row>
    <row r="2897" spans="1:7">
      <c r="A2897" s="1"/>
    </row>
    <row r="2898" spans="1:7">
      <c r="A2898" s="1"/>
      <c r="C2898" s="2"/>
      <c r="G2898" s="3"/>
    </row>
    <row r="2899" spans="1:7">
      <c r="A2899" s="1"/>
      <c r="G2899" s="3"/>
    </row>
    <row r="2900" spans="1:7">
      <c r="A2900" s="1"/>
      <c r="G2900" s="3"/>
    </row>
    <row r="2901" spans="1:7">
      <c r="A2901" s="1"/>
      <c r="G2901" s="3"/>
    </row>
    <row r="2902" spans="1:7">
      <c r="A2902" s="1"/>
      <c r="C2902" s="2"/>
      <c r="G2902" s="3"/>
    </row>
    <row r="2903" spans="1:7">
      <c r="A2903" s="1"/>
      <c r="D2903" s="2"/>
      <c r="G2903" s="3"/>
    </row>
    <row r="2904" spans="1:7">
      <c r="A2904" s="1"/>
      <c r="G2904" s="3"/>
    </row>
    <row r="2905" spans="1:7">
      <c r="A2905" s="1"/>
      <c r="B2905" s="2"/>
      <c r="D2905" s="2"/>
      <c r="G2905" s="3"/>
    </row>
    <row r="2906" spans="1:7">
      <c r="A2906" s="1"/>
      <c r="G2906" s="3"/>
    </row>
    <row r="2907" spans="1:7">
      <c r="A2907" s="1"/>
      <c r="C2907" s="2"/>
      <c r="G2907" s="3"/>
    </row>
    <row r="2908" spans="1:7">
      <c r="A2908" s="1"/>
      <c r="G2908" s="3"/>
    </row>
    <row r="2909" spans="1:7">
      <c r="A2909" s="1"/>
      <c r="G2909" s="3"/>
    </row>
    <row r="2910" spans="1:7">
      <c r="A2910" s="1"/>
      <c r="G2910" s="3"/>
    </row>
    <row r="2911" spans="1:7">
      <c r="A2911" s="1"/>
      <c r="G2911" s="3"/>
    </row>
    <row r="2912" spans="1:7">
      <c r="A2912" s="1"/>
      <c r="G2912" s="3"/>
    </row>
    <row r="2913" spans="1:7">
      <c r="A2913" s="1"/>
      <c r="D2913" s="2"/>
      <c r="G2913" s="3"/>
    </row>
    <row r="2914" spans="1:7">
      <c r="A2914" s="1"/>
      <c r="G2914" s="3"/>
    </row>
    <row r="2915" spans="1:7">
      <c r="A2915" s="1"/>
      <c r="G2915" s="3"/>
    </row>
    <row r="2916" spans="1:7">
      <c r="A2916" s="1"/>
      <c r="G2916" s="3"/>
    </row>
    <row r="2917" spans="1:7">
      <c r="A2917" s="1"/>
      <c r="D2917" s="2"/>
      <c r="G2917" s="3"/>
    </row>
    <row r="2918" spans="1:7">
      <c r="A2918" s="1"/>
      <c r="G2918" s="3"/>
    </row>
    <row r="2919" spans="1:7">
      <c r="A2919" s="1"/>
      <c r="G2919" s="3"/>
    </row>
    <row r="2920" spans="1:7">
      <c r="A2920" s="1"/>
      <c r="G2920" s="3"/>
    </row>
    <row r="2921" spans="1:7">
      <c r="A2921" s="1"/>
      <c r="G2921" s="3"/>
    </row>
    <row r="2922" spans="1:7">
      <c r="A2922" s="1"/>
      <c r="G2922" s="3"/>
    </row>
    <row r="2923" spans="1:7">
      <c r="A2923" s="1"/>
      <c r="G2923" s="2"/>
    </row>
    <row r="2924" spans="1:7">
      <c r="A2924" s="1"/>
      <c r="G2924" s="2"/>
    </row>
    <row r="2925" spans="1:7">
      <c r="A2925" s="1"/>
      <c r="G2925" s="2"/>
    </row>
    <row r="2926" spans="1:7">
      <c r="A2926" s="1"/>
      <c r="B2926" s="2"/>
      <c r="C2926" s="2"/>
      <c r="G2926" s="2"/>
    </row>
    <row r="2927" spans="1:7">
      <c r="A2927" s="1"/>
      <c r="G2927" s="2"/>
    </row>
    <row r="2928" spans="1:7">
      <c r="A2928" s="1"/>
      <c r="G2928" s="2"/>
    </row>
    <row r="2929" spans="1:7">
      <c r="A2929" s="1"/>
      <c r="G2929" s="2"/>
    </row>
    <row r="2930" spans="1:7">
      <c r="A2930" s="1"/>
      <c r="G2930" s="2"/>
    </row>
    <row r="2931" spans="1:7">
      <c r="A2931" s="1"/>
      <c r="G2931" s="2"/>
    </row>
    <row r="2932" spans="1:7">
      <c r="A2932" s="1"/>
      <c r="E2932" s="2"/>
      <c r="G2932" s="3"/>
    </row>
    <row r="2933" spans="1:7">
      <c r="A2933" s="1"/>
      <c r="D2933" s="2"/>
      <c r="G2933" s="3"/>
    </row>
    <row r="2934" spans="1:7">
      <c r="A2934" s="1"/>
      <c r="G2934" s="3"/>
    </row>
    <row r="2935" spans="1:7">
      <c r="A2935" s="1"/>
      <c r="G2935" s="3"/>
    </row>
    <row r="2936" spans="1:7">
      <c r="A2936" s="1"/>
      <c r="G2936" s="3"/>
    </row>
    <row r="2937" spans="1:7">
      <c r="A2937" s="1"/>
      <c r="G2937" s="3"/>
    </row>
    <row r="2938" spans="1:7">
      <c r="A2938" s="1"/>
      <c r="G2938" s="3"/>
    </row>
    <row r="2939" spans="1:7">
      <c r="A2939" s="1"/>
      <c r="G2939" s="3"/>
    </row>
    <row r="2940" spans="1:7">
      <c r="A2940" s="1"/>
      <c r="B2940" s="2"/>
      <c r="G2940" s="3"/>
    </row>
    <row r="2941" spans="1:7">
      <c r="A2941" s="1"/>
      <c r="G2941" s="3"/>
    </row>
    <row r="2942" spans="1:7">
      <c r="A2942" s="1"/>
      <c r="G2942" s="3"/>
    </row>
    <row r="2943" spans="1:7">
      <c r="A2943" s="1"/>
      <c r="G2943" s="3"/>
    </row>
    <row r="2944" spans="1:7">
      <c r="A2944" s="1"/>
      <c r="B2944" s="2"/>
      <c r="G2944" s="3"/>
    </row>
    <row r="2945" spans="1:7">
      <c r="A2945" s="1"/>
      <c r="B2945" s="2"/>
      <c r="D2945" s="2"/>
      <c r="G2945" s="3"/>
    </row>
    <row r="2946" spans="1:7">
      <c r="A2946" s="1"/>
      <c r="G2946" s="3"/>
    </row>
    <row r="2947" spans="1:7">
      <c r="A2947" s="1"/>
      <c r="G2947" s="3"/>
    </row>
    <row r="2948" spans="1:7">
      <c r="A2948" s="1"/>
      <c r="G2948" s="3"/>
    </row>
    <row r="2949" spans="1:7">
      <c r="A2949" s="1"/>
      <c r="G2949" s="3"/>
    </row>
    <row r="2950" spans="1:7">
      <c r="A2950" s="1"/>
      <c r="G2950" s="3"/>
    </row>
    <row r="2951" spans="1:7">
      <c r="A2951" s="1"/>
      <c r="G2951" s="3"/>
    </row>
    <row r="2952" spans="1:7">
      <c r="A2952" s="1"/>
      <c r="G2952" s="3"/>
    </row>
    <row r="2953" spans="1:7">
      <c r="A2953" s="1"/>
      <c r="G2953" s="3"/>
    </row>
    <row r="2954" spans="1:7">
      <c r="A2954" s="1"/>
      <c r="G2954" s="3"/>
    </row>
    <row r="2955" spans="1:7">
      <c r="A2955" s="1"/>
      <c r="G2955" s="3"/>
    </row>
    <row r="2956" spans="1:7">
      <c r="A2956" s="1"/>
      <c r="D2956" s="2"/>
      <c r="G2956" s="3"/>
    </row>
    <row r="2957" spans="1:7">
      <c r="A2957" s="1"/>
      <c r="G2957" s="3"/>
    </row>
    <row r="2958" spans="1:7">
      <c r="A2958" s="1"/>
      <c r="G2958" s="3"/>
    </row>
    <row r="2959" spans="1:7">
      <c r="A2959" s="1"/>
      <c r="G2959" s="3"/>
    </row>
    <row r="2960" spans="1:7">
      <c r="A2960" s="1"/>
      <c r="G2960" s="3"/>
    </row>
    <row r="2961" spans="1:7">
      <c r="A2961" s="1"/>
      <c r="G2961" s="3"/>
    </row>
    <row r="2962" spans="1:7">
      <c r="A2962" s="1"/>
      <c r="G2962" s="3"/>
    </row>
    <row r="2963" spans="1:7">
      <c r="A2963" s="1"/>
      <c r="D2963" s="2"/>
      <c r="G2963" s="3"/>
    </row>
    <row r="2964" spans="1:7">
      <c r="A2964" s="1"/>
      <c r="B2964" s="2"/>
      <c r="G2964" s="3"/>
    </row>
    <row r="2965" spans="1:7">
      <c r="A2965" s="1"/>
      <c r="B2965" s="2"/>
      <c r="E2965" s="2"/>
      <c r="G2965" s="3"/>
    </row>
    <row r="2966" spans="1:7">
      <c r="A2966" s="1"/>
      <c r="D2966" s="2"/>
      <c r="G2966" s="3"/>
    </row>
    <row r="2967" spans="1:7">
      <c r="A2967" s="1"/>
      <c r="G2967" s="3"/>
    </row>
    <row r="2968" spans="1:7">
      <c r="A2968" s="1"/>
      <c r="G2968" s="3"/>
    </row>
    <row r="2969" spans="1:7">
      <c r="A2969" s="1"/>
      <c r="B2969" s="2"/>
      <c r="C2969" s="2"/>
      <c r="D2969" s="2"/>
      <c r="G2969" s="3"/>
    </row>
    <row r="2970" spans="1:7">
      <c r="A2970" s="1"/>
      <c r="G2970" s="2"/>
    </row>
    <row r="2971" spans="1:7">
      <c r="A2971" s="1"/>
      <c r="B2971" s="2"/>
      <c r="G2971" s="2"/>
    </row>
    <row r="2972" spans="1:7">
      <c r="A2972" s="1"/>
      <c r="G2972" s="3"/>
    </row>
    <row r="2973" spans="1:7">
      <c r="A2973" s="1"/>
    </row>
    <row r="2974" spans="1:7">
      <c r="A2974" s="1"/>
      <c r="G2974" s="2"/>
    </row>
    <row r="2975" spans="1:7">
      <c r="A2975" s="1"/>
      <c r="G2975" s="2"/>
    </row>
    <row r="2976" spans="1:7">
      <c r="A2976" s="1"/>
      <c r="E2976" s="2"/>
      <c r="G2976" s="3"/>
    </row>
    <row r="2977" spans="1:7">
      <c r="A2977" s="1"/>
      <c r="G2977" s="3"/>
    </row>
    <row r="2978" spans="1:7">
      <c r="A2978" s="1"/>
      <c r="G2978" s="3"/>
    </row>
    <row r="2979" spans="1:7">
      <c r="A2979" s="1"/>
      <c r="G2979" s="3"/>
    </row>
    <row r="2980" spans="1:7">
      <c r="A2980" s="1"/>
      <c r="G2980" s="2"/>
    </row>
    <row r="2981" spans="1:7">
      <c r="A2981" s="1"/>
      <c r="G2981" s="2"/>
    </row>
    <row r="2982" spans="1:7">
      <c r="A2982" s="1"/>
      <c r="D2982" s="2"/>
      <c r="G2982" s="2"/>
    </row>
    <row r="2983" spans="1:7">
      <c r="A2983" s="1"/>
    </row>
    <row r="2984" spans="1:7">
      <c r="A2984" s="1"/>
      <c r="G2984" s="2"/>
    </row>
    <row r="2985" spans="1:7">
      <c r="A2985" s="1"/>
      <c r="B2985" s="2"/>
      <c r="G2985" s="3"/>
    </row>
    <row r="2986" spans="1:7">
      <c r="A2986" s="1"/>
      <c r="G2986" s="3"/>
    </row>
    <row r="2987" spans="1:7">
      <c r="A2987" s="1"/>
      <c r="G2987" s="2"/>
    </row>
    <row r="2988" spans="1:7">
      <c r="A2988" s="1"/>
      <c r="E2988" s="2"/>
      <c r="G2988" s="3"/>
    </row>
    <row r="2989" spans="1:7">
      <c r="A2989" s="1"/>
      <c r="B2989" s="2"/>
      <c r="G2989" s="3"/>
    </row>
    <row r="2990" spans="1:7">
      <c r="A2990" s="1"/>
      <c r="G2990" s="3"/>
    </row>
    <row r="2991" spans="1:7">
      <c r="A2991" s="1"/>
      <c r="G2991" s="3"/>
    </row>
    <row r="2992" spans="1:7">
      <c r="A2992" s="1"/>
      <c r="B2992" s="2"/>
      <c r="G2992" s="2"/>
    </row>
    <row r="2993" spans="1:7">
      <c r="A2993" s="1"/>
      <c r="D2993" s="2"/>
      <c r="E2993" s="2"/>
      <c r="G2993" s="3"/>
    </row>
    <row r="2994" spans="1:7">
      <c r="A2994" s="1"/>
      <c r="G2994" s="3"/>
    </row>
    <row r="2995" spans="1:7">
      <c r="A2995" s="1"/>
      <c r="G2995" s="2"/>
    </row>
    <row r="2996" spans="1:7">
      <c r="A2996" s="1"/>
      <c r="D2996" s="2"/>
      <c r="G2996" s="2"/>
    </row>
    <row r="2997" spans="1:7">
      <c r="A2997" s="1"/>
      <c r="B2997" s="2"/>
      <c r="D2997" s="2"/>
      <c r="G2997" s="3"/>
    </row>
    <row r="2998" spans="1:7">
      <c r="A2998" s="1"/>
      <c r="E2998" s="2"/>
      <c r="G2998" s="3"/>
    </row>
    <row r="2999" spans="1:7">
      <c r="A2999" s="1"/>
      <c r="G2999" s="3"/>
    </row>
    <row r="3000" spans="1:7">
      <c r="A3000" s="1"/>
      <c r="G3000" s="3"/>
    </row>
    <row r="3001" spans="1:7">
      <c r="A3001" s="1"/>
      <c r="G3001" s="3"/>
    </row>
    <row r="3002" spans="1:7">
      <c r="A3002" s="1"/>
      <c r="G3002" s="3"/>
    </row>
    <row r="3003" spans="1:7">
      <c r="A3003" s="1"/>
      <c r="G3003" s="3"/>
    </row>
    <row r="3004" spans="1:7">
      <c r="A3004" s="1"/>
      <c r="C3004" s="2"/>
      <c r="E3004" s="2"/>
      <c r="G3004" s="3"/>
    </row>
    <row r="3005" spans="1:7">
      <c r="A3005" s="1"/>
      <c r="C3005" s="2"/>
      <c r="E3005" s="2"/>
      <c r="G3005" s="3"/>
    </row>
    <row r="3006" spans="1:7">
      <c r="A3006" s="1"/>
      <c r="G3006" s="3"/>
    </row>
    <row r="3007" spans="1:7">
      <c r="A3007" s="1"/>
      <c r="G3007" s="3"/>
    </row>
    <row r="3008" spans="1:7">
      <c r="A3008" s="1"/>
      <c r="C3008" s="2"/>
      <c r="G3008" s="3"/>
    </row>
    <row r="3009" spans="1:7">
      <c r="A3009" s="1"/>
      <c r="G3009" s="3"/>
    </row>
    <row r="3010" spans="1:7">
      <c r="A3010" s="1"/>
      <c r="B3010" s="2"/>
      <c r="G3010" s="3"/>
    </row>
    <row r="3011" spans="1:7">
      <c r="A3011" s="1"/>
      <c r="G3011" s="3"/>
    </row>
    <row r="3012" spans="1:7">
      <c r="A3012" s="1"/>
      <c r="G3012" s="3"/>
    </row>
    <row r="3013" spans="1:7">
      <c r="A3013" s="1"/>
      <c r="G3013" s="3"/>
    </row>
    <row r="3014" spans="1:7">
      <c r="A3014" s="1"/>
      <c r="E3014" s="2"/>
      <c r="G3014" s="3"/>
    </row>
    <row r="3015" spans="1:7">
      <c r="A3015" s="1"/>
      <c r="G3015" s="3"/>
    </row>
    <row r="3016" spans="1:7">
      <c r="A3016" s="1"/>
      <c r="G3016" s="3"/>
    </row>
    <row r="3017" spans="1:7">
      <c r="A3017" s="1"/>
      <c r="B3017" s="2"/>
      <c r="D3017" s="3"/>
      <c r="G3017" s="3"/>
    </row>
    <row r="3018" spans="1:7">
      <c r="A3018" s="1"/>
      <c r="D3018" s="2"/>
      <c r="E3018" s="2"/>
      <c r="G3018" s="3"/>
    </row>
    <row r="3019" spans="1:7">
      <c r="A3019" s="1"/>
      <c r="D3019" s="3"/>
      <c r="G3019" s="3"/>
    </row>
    <row r="3020" spans="1:7">
      <c r="A3020" s="1"/>
      <c r="B3020" s="2"/>
      <c r="D3020" s="3"/>
      <c r="E3020" s="2"/>
      <c r="G3020" s="3"/>
    </row>
    <row r="3021" spans="1:7">
      <c r="A3021" s="1"/>
      <c r="G3021" s="3"/>
    </row>
    <row r="3022" spans="1:7">
      <c r="A3022" s="1"/>
      <c r="B3022" s="2"/>
      <c r="C3022" s="2"/>
      <c r="D3022" s="3"/>
      <c r="G3022" s="3"/>
    </row>
    <row r="3023" spans="1:7">
      <c r="A3023" s="1"/>
      <c r="G3023" s="3"/>
    </row>
    <row r="3024" spans="1:7">
      <c r="A3024" s="1"/>
      <c r="G3024" s="3"/>
    </row>
    <row r="3025" spans="1:7">
      <c r="A3025" s="1"/>
      <c r="G3025" s="3"/>
    </row>
    <row r="3026" spans="1:7">
      <c r="A3026" s="1"/>
      <c r="G3026" s="3"/>
    </row>
    <row r="3027" spans="1:7">
      <c r="A3027" s="1"/>
      <c r="G3027" s="3"/>
    </row>
    <row r="3028" spans="1:7">
      <c r="A3028" s="1"/>
      <c r="G3028" s="3"/>
    </row>
    <row r="3029" spans="1:7">
      <c r="A3029" s="1"/>
      <c r="G3029" s="3"/>
    </row>
    <row r="3030" spans="1:7">
      <c r="A3030" s="1"/>
      <c r="G3030" s="3"/>
    </row>
    <row r="3031" spans="1:7">
      <c r="A3031" s="1"/>
      <c r="G3031" s="3"/>
    </row>
    <row r="3032" spans="1:7">
      <c r="A3032" s="1"/>
      <c r="G3032" s="3"/>
    </row>
    <row r="3033" spans="1:7">
      <c r="A3033" s="1"/>
      <c r="G3033" s="3"/>
    </row>
    <row r="3034" spans="1:7">
      <c r="A3034" s="1"/>
      <c r="E3034" s="2"/>
      <c r="G3034" s="3"/>
    </row>
    <row r="3035" spans="1:7">
      <c r="A3035" s="1"/>
      <c r="G3035" s="3"/>
    </row>
    <row r="3036" spans="1:7">
      <c r="A3036" s="1"/>
      <c r="G3036" s="3"/>
    </row>
    <row r="3037" spans="1:7">
      <c r="A3037" s="1"/>
      <c r="G3037" s="3"/>
    </row>
    <row r="3038" spans="1:7">
      <c r="A3038" s="1"/>
      <c r="G3038" s="3"/>
    </row>
    <row r="3039" spans="1:7">
      <c r="A3039" s="1"/>
      <c r="G3039" s="3"/>
    </row>
    <row r="3040" spans="1:7">
      <c r="A3040" s="1"/>
      <c r="G3040" s="3"/>
    </row>
    <row r="3041" spans="1:7">
      <c r="A3041" s="1"/>
      <c r="G3041" s="3"/>
    </row>
    <row r="3042" spans="1:7">
      <c r="A3042" s="1"/>
      <c r="D3042" s="2"/>
      <c r="G3042" s="3"/>
    </row>
    <row r="3043" spans="1:7">
      <c r="A3043" s="1"/>
      <c r="G3043" s="3"/>
    </row>
    <row r="3044" spans="1:7">
      <c r="A3044" s="1"/>
      <c r="B3044" s="2"/>
      <c r="C3044" s="2"/>
      <c r="G3044" s="3"/>
    </row>
    <row r="3045" spans="1:7">
      <c r="A3045" s="1"/>
      <c r="G3045" s="3"/>
    </row>
    <row r="3046" spans="1:7">
      <c r="A3046" s="1"/>
      <c r="G3046" s="3"/>
    </row>
    <row r="3047" spans="1:7">
      <c r="A3047" s="1"/>
      <c r="D3047" s="2"/>
      <c r="G3047" s="3"/>
    </row>
    <row r="3048" spans="1:7">
      <c r="A3048" s="1"/>
      <c r="G3048" s="3"/>
    </row>
    <row r="3049" spans="1:7">
      <c r="A3049" s="1"/>
      <c r="D3049" s="2"/>
      <c r="G3049" s="3"/>
    </row>
    <row r="3050" spans="1:7">
      <c r="A3050" s="1"/>
      <c r="G3050" s="3"/>
    </row>
    <row r="3051" spans="1:7">
      <c r="A3051" s="1"/>
      <c r="G3051" s="3"/>
    </row>
    <row r="3052" spans="1:7">
      <c r="A3052" s="1"/>
      <c r="G3052" s="3"/>
    </row>
    <row r="3053" spans="1:7">
      <c r="A3053" s="1"/>
      <c r="G3053" s="3"/>
    </row>
    <row r="3054" spans="1:7">
      <c r="A3054" s="1"/>
      <c r="G3054" s="3"/>
    </row>
    <row r="3055" spans="1:7">
      <c r="A3055" s="1"/>
      <c r="G3055" s="3"/>
    </row>
    <row r="3056" spans="1:7">
      <c r="A3056" s="1"/>
      <c r="G3056" s="3"/>
    </row>
    <row r="3057" spans="1:7">
      <c r="A3057" s="1"/>
      <c r="B3057" s="2"/>
      <c r="C3057" s="2"/>
      <c r="G3057" s="3"/>
    </row>
    <row r="3058" spans="1:7">
      <c r="A3058" s="1"/>
      <c r="C3058" s="2"/>
      <c r="G3058" s="3"/>
    </row>
    <row r="3059" spans="1:7">
      <c r="A3059" s="1"/>
      <c r="G3059" s="3"/>
    </row>
    <row r="3060" spans="1:7">
      <c r="A3060" s="1"/>
      <c r="G3060" s="3"/>
    </row>
    <row r="3061" spans="1:7">
      <c r="A3061" s="1"/>
      <c r="G3061" s="3"/>
    </row>
    <row r="3062" spans="1:7">
      <c r="A3062" s="1"/>
      <c r="C3062" s="2"/>
      <c r="E3062" s="2"/>
      <c r="G3062" s="3"/>
    </row>
    <row r="3063" spans="1:7">
      <c r="A3063" s="1"/>
      <c r="C3063" s="2"/>
      <c r="G3063" s="3"/>
    </row>
    <row r="3064" spans="1:7">
      <c r="A3064" s="1"/>
      <c r="G3064" s="3"/>
    </row>
    <row r="3065" spans="1:7">
      <c r="A3065" s="1"/>
      <c r="G3065" s="3"/>
    </row>
    <row r="3066" spans="1:7">
      <c r="A3066" s="1"/>
      <c r="G3066" s="3"/>
    </row>
    <row r="3067" spans="1:7">
      <c r="A3067" s="1"/>
      <c r="G3067" s="3"/>
    </row>
    <row r="3068" spans="1:7">
      <c r="A3068" s="1"/>
      <c r="G3068" s="3"/>
    </row>
    <row r="3069" spans="1:7">
      <c r="A3069" s="1"/>
      <c r="G3069" s="3"/>
    </row>
    <row r="3070" spans="1:7">
      <c r="A3070" s="1"/>
      <c r="C3070" s="2"/>
      <c r="G3070" s="3"/>
    </row>
    <row r="3071" spans="1:7">
      <c r="A3071" s="1"/>
      <c r="G3071" s="3"/>
    </row>
    <row r="3072" spans="1:7">
      <c r="A3072" s="1"/>
      <c r="G3072" s="3"/>
    </row>
    <row r="3073" spans="1:7">
      <c r="A3073" s="1"/>
      <c r="G3073" s="3"/>
    </row>
    <row r="3074" spans="1:7">
      <c r="A3074" s="1"/>
      <c r="G3074" s="3"/>
    </row>
    <row r="3075" spans="1:7">
      <c r="A3075" s="1"/>
      <c r="G3075" s="3"/>
    </row>
    <row r="3076" spans="1:7">
      <c r="A3076" s="1"/>
      <c r="G3076" s="3"/>
    </row>
    <row r="3077" spans="1:7">
      <c r="A3077" s="1"/>
      <c r="G3077" s="3"/>
    </row>
    <row r="3078" spans="1:7">
      <c r="A3078" s="1"/>
      <c r="B3078" s="2"/>
      <c r="G3078" s="3"/>
    </row>
    <row r="3079" spans="1:7">
      <c r="A3079" s="1"/>
      <c r="G3079" s="3"/>
    </row>
    <row r="3080" spans="1:7">
      <c r="A3080" s="1"/>
      <c r="G3080" s="3"/>
    </row>
    <row r="3081" spans="1:7">
      <c r="A3081" s="1"/>
      <c r="G3081" s="3"/>
    </row>
    <row r="3082" spans="1:7">
      <c r="A3082" s="1"/>
      <c r="G3082" s="3"/>
    </row>
    <row r="3083" spans="1:7">
      <c r="A3083" s="1"/>
      <c r="G3083" s="3"/>
    </row>
    <row r="3084" spans="1:7">
      <c r="A3084" s="1"/>
      <c r="G3084" s="3"/>
    </row>
    <row r="3085" spans="1:7">
      <c r="A3085" s="1"/>
      <c r="G3085" s="3"/>
    </row>
    <row r="3086" spans="1:7">
      <c r="A3086" s="1"/>
      <c r="G3086" s="3"/>
    </row>
    <row r="3087" spans="1:7">
      <c r="A3087" s="1"/>
      <c r="G3087" s="3"/>
    </row>
    <row r="3088" spans="1:7">
      <c r="A3088" s="1"/>
      <c r="G3088" s="3"/>
    </row>
    <row r="3089" spans="1:7">
      <c r="A3089" s="1"/>
      <c r="G3089" s="3"/>
    </row>
    <row r="3090" spans="1:7">
      <c r="A3090" s="1"/>
      <c r="G3090" s="3"/>
    </row>
    <row r="3091" spans="1:7">
      <c r="A3091" s="1"/>
      <c r="G3091" s="3"/>
    </row>
    <row r="3092" spans="1:7">
      <c r="A3092" s="1"/>
      <c r="C3092" s="2"/>
      <c r="G3092" s="3"/>
    </row>
    <row r="3093" spans="1:7">
      <c r="A3093" s="1"/>
      <c r="B3093" s="2"/>
      <c r="C3093" s="2"/>
      <c r="G3093" s="3"/>
    </row>
    <row r="3094" spans="1:7">
      <c r="A3094" s="1"/>
      <c r="G3094" s="3"/>
    </row>
    <row r="3095" spans="1:7">
      <c r="A3095" s="1"/>
      <c r="B3095" s="2"/>
      <c r="G3095" s="3"/>
    </row>
    <row r="3096" spans="1:7">
      <c r="A3096" s="1"/>
      <c r="G3096" s="3"/>
    </row>
    <row r="3097" spans="1:7">
      <c r="A3097" s="1"/>
      <c r="G3097" s="3"/>
    </row>
    <row r="3098" spans="1:7">
      <c r="A3098" s="1"/>
      <c r="G3098" s="3"/>
    </row>
    <row r="3099" spans="1:7">
      <c r="A3099" s="1"/>
      <c r="G3099" s="3"/>
    </row>
    <row r="3100" spans="1:7">
      <c r="A3100" s="1"/>
      <c r="G3100" s="3"/>
    </row>
    <row r="3101" spans="1:7">
      <c r="A3101" s="1"/>
      <c r="G3101" s="3"/>
    </row>
    <row r="3102" spans="1:7">
      <c r="A3102" s="1"/>
      <c r="G3102" s="3"/>
    </row>
    <row r="3103" spans="1:7">
      <c r="A3103" s="1"/>
      <c r="G3103" s="3"/>
    </row>
    <row r="3104" spans="1:7">
      <c r="A3104" s="1"/>
      <c r="G3104" s="3"/>
    </row>
    <row r="3105" spans="1:7">
      <c r="A3105" s="1"/>
      <c r="G3105" s="3"/>
    </row>
    <row r="3106" spans="1:7">
      <c r="A3106" s="1"/>
      <c r="G3106" s="3"/>
    </row>
    <row r="3107" spans="1:7">
      <c r="A3107" s="1"/>
      <c r="G3107" s="3"/>
    </row>
    <row r="3108" spans="1:7">
      <c r="A3108" s="1"/>
      <c r="B3108" s="2"/>
      <c r="G3108" s="3"/>
    </row>
    <row r="3109" spans="1:7">
      <c r="A3109" s="1"/>
      <c r="G3109" s="3"/>
    </row>
    <row r="3110" spans="1:7">
      <c r="A3110" s="1"/>
      <c r="G3110" s="3"/>
    </row>
    <row r="3111" spans="1:7">
      <c r="A3111" s="1"/>
      <c r="G3111" s="3"/>
    </row>
    <row r="3112" spans="1:7">
      <c r="A3112" s="1"/>
      <c r="G3112" s="3"/>
    </row>
    <row r="3113" spans="1:7">
      <c r="A3113" s="1"/>
      <c r="B3113" s="2"/>
      <c r="C3113" s="2"/>
      <c r="D3113" s="2"/>
      <c r="G3113" s="3"/>
    </row>
    <row r="3114" spans="1:7">
      <c r="A3114" s="1"/>
      <c r="G3114" s="3"/>
    </row>
    <row r="3115" spans="1:7">
      <c r="A3115" s="1"/>
      <c r="G3115" s="3"/>
    </row>
    <row r="3116" spans="1:7">
      <c r="A3116" s="1"/>
      <c r="G3116" s="3"/>
    </row>
    <row r="3117" spans="1:7">
      <c r="A3117" s="1"/>
      <c r="C3117" s="2"/>
      <c r="G3117" s="3"/>
    </row>
    <row r="3118" spans="1:7">
      <c r="A3118" s="1"/>
      <c r="G3118" s="3"/>
    </row>
    <row r="3119" spans="1:7">
      <c r="A3119" s="1"/>
      <c r="D3119" s="2"/>
      <c r="G3119" s="2"/>
    </row>
    <row r="3120" spans="1:7">
      <c r="A3120" s="1"/>
      <c r="G3120" s="2"/>
    </row>
    <row r="3121" spans="1:7">
      <c r="A3121" s="1"/>
      <c r="G3121" s="2"/>
    </row>
    <row r="3122" spans="1:7">
      <c r="A3122" s="1"/>
      <c r="G3122" s="2"/>
    </row>
    <row r="3123" spans="1:7">
      <c r="A3123" s="1"/>
      <c r="D3123" s="2"/>
      <c r="G3123" s="2"/>
    </row>
    <row r="3124" spans="1:7">
      <c r="A3124" s="1"/>
      <c r="G3124" s="3"/>
    </row>
    <row r="3125" spans="1:7">
      <c r="A3125" s="1"/>
      <c r="C3125" s="2"/>
      <c r="G3125" s="3"/>
    </row>
    <row r="3126" spans="1:7">
      <c r="A3126" s="1"/>
      <c r="C3126" s="2"/>
      <c r="G3126" s="3"/>
    </row>
    <row r="3127" spans="1:7">
      <c r="A3127" s="1"/>
      <c r="G3127" s="3"/>
    </row>
    <row r="3128" spans="1:7">
      <c r="A3128" s="1"/>
      <c r="C3128" s="2"/>
      <c r="G3128" s="3"/>
    </row>
    <row r="3129" spans="1:7">
      <c r="A3129" s="1"/>
      <c r="G3129" s="3"/>
    </row>
    <row r="3130" spans="1:7">
      <c r="A3130" s="1"/>
      <c r="D3130" s="2"/>
      <c r="G3130" s="3"/>
    </row>
    <row r="3131" spans="1:7">
      <c r="A3131" s="1"/>
      <c r="G3131" s="3"/>
    </row>
    <row r="3132" spans="1:7">
      <c r="A3132" s="1"/>
      <c r="B3132" s="2"/>
      <c r="G3132" s="3"/>
    </row>
    <row r="3133" spans="1:7">
      <c r="A3133" s="1"/>
      <c r="G3133" s="2"/>
    </row>
    <row r="3134" spans="1:7">
      <c r="A3134" s="1"/>
      <c r="G3134" s="3"/>
    </row>
    <row r="3135" spans="1:7">
      <c r="A3135" s="1"/>
      <c r="G3135" s="2"/>
    </row>
    <row r="3136" spans="1:7">
      <c r="A3136" s="1"/>
      <c r="B3136" s="2"/>
      <c r="C3136" s="2"/>
      <c r="G3136" s="2"/>
    </row>
    <row r="3137" spans="1:7">
      <c r="A3137" s="1"/>
      <c r="C3137" s="2"/>
      <c r="E3137" s="2"/>
      <c r="G3137" s="3"/>
    </row>
    <row r="3138" spans="1:7">
      <c r="A3138" s="1"/>
      <c r="E3138" s="2"/>
      <c r="G3138" s="3"/>
    </row>
    <row r="3139" spans="1:7">
      <c r="A3139" s="1"/>
      <c r="G3139" s="3"/>
    </row>
    <row r="3140" spans="1:7">
      <c r="A3140" s="1"/>
      <c r="G3140" s="3"/>
    </row>
    <row r="3141" spans="1:7">
      <c r="A3141" s="1"/>
      <c r="G3141" s="3"/>
    </row>
    <row r="3142" spans="1:7">
      <c r="A3142" s="1"/>
      <c r="G3142" s="3"/>
    </row>
    <row r="3143" spans="1:7">
      <c r="A3143" s="1"/>
      <c r="G3143" s="3"/>
    </row>
    <row r="3144" spans="1:7">
      <c r="A3144" s="1"/>
      <c r="G3144" s="3"/>
    </row>
    <row r="3145" spans="1:7">
      <c r="A3145" s="1"/>
      <c r="B3145" s="2"/>
      <c r="D3145" s="2"/>
      <c r="G3145" s="3"/>
    </row>
    <row r="3146" spans="1:7">
      <c r="A3146" s="1"/>
      <c r="G3146" s="3"/>
    </row>
    <row r="3147" spans="1:7">
      <c r="A3147" s="1"/>
      <c r="G3147" s="3"/>
    </row>
    <row r="3148" spans="1:7">
      <c r="A3148" s="1"/>
      <c r="G3148" s="3"/>
    </row>
    <row r="3149" spans="1:7">
      <c r="A3149" s="1"/>
      <c r="G3149" s="3"/>
    </row>
    <row r="3150" spans="1:7">
      <c r="A3150" s="1"/>
      <c r="G3150" s="3"/>
    </row>
    <row r="3151" spans="1:7">
      <c r="A3151" s="1"/>
      <c r="G3151" s="3"/>
    </row>
    <row r="3152" spans="1:7">
      <c r="A3152" s="1"/>
      <c r="G3152" s="3"/>
    </row>
    <row r="3153" spans="1:7">
      <c r="A3153" s="1"/>
      <c r="G3153" s="3"/>
    </row>
    <row r="3154" spans="1:7">
      <c r="A3154" s="1"/>
      <c r="G3154" s="3"/>
    </row>
    <row r="3155" spans="1:7">
      <c r="A3155" s="1"/>
      <c r="G3155" s="3"/>
    </row>
    <row r="3156" spans="1:7">
      <c r="A3156" s="1"/>
      <c r="C3156" s="2"/>
      <c r="G3156" s="3"/>
    </row>
    <row r="3157" spans="1:7">
      <c r="A3157" s="1"/>
      <c r="C3157" s="2"/>
      <c r="E3157" s="2"/>
      <c r="G3157" s="3"/>
    </row>
    <row r="3158" spans="1:7">
      <c r="A3158" s="1"/>
      <c r="C3158" s="2"/>
      <c r="G3158" s="3"/>
    </row>
    <row r="3159" spans="1:7">
      <c r="A3159" s="1"/>
      <c r="C3159" s="2"/>
      <c r="E3159" s="2"/>
      <c r="G3159" s="3"/>
    </row>
    <row r="3160" spans="1:7">
      <c r="A3160" s="1"/>
      <c r="G3160" s="3"/>
    </row>
    <row r="3161" spans="1:7">
      <c r="A3161" s="1"/>
      <c r="G3161" s="3"/>
    </row>
    <row r="3162" spans="1:7">
      <c r="A3162" s="1"/>
      <c r="G3162" s="3"/>
    </row>
    <row r="3163" spans="1:7">
      <c r="A3163" s="1"/>
      <c r="E3163" s="2"/>
      <c r="G3163" s="3"/>
    </row>
    <row r="3164" spans="1:7">
      <c r="A3164" s="1"/>
      <c r="G3164" s="3"/>
    </row>
    <row r="3165" spans="1:7">
      <c r="A3165" s="1"/>
      <c r="G3165" s="3"/>
    </row>
    <row r="3166" spans="1:7">
      <c r="A3166" s="1"/>
      <c r="G3166" s="3"/>
    </row>
    <row r="3167" spans="1:7">
      <c r="A3167" s="1"/>
      <c r="G3167" s="3"/>
    </row>
    <row r="3168" spans="1:7">
      <c r="A3168" s="1"/>
      <c r="G3168" s="3"/>
    </row>
    <row r="3169" spans="1:7">
      <c r="A3169" s="1"/>
      <c r="G3169" s="3"/>
    </row>
    <row r="3170" spans="1:7">
      <c r="A3170" s="1"/>
      <c r="G3170" s="3"/>
    </row>
    <row r="3171" spans="1:7">
      <c r="A3171" s="1"/>
      <c r="C3171" s="2"/>
      <c r="G3171" s="3"/>
    </row>
    <row r="3172" spans="1:7">
      <c r="A3172" s="1"/>
      <c r="G3172" s="3"/>
    </row>
    <row r="3173" spans="1:7">
      <c r="A3173" s="1"/>
      <c r="G3173" s="3"/>
    </row>
    <row r="3174" spans="1:7">
      <c r="A3174" s="1"/>
      <c r="G3174" s="3"/>
    </row>
    <row r="3175" spans="1:7">
      <c r="A3175" s="1"/>
      <c r="G3175" s="3"/>
    </row>
    <row r="3176" spans="1:7">
      <c r="A3176" s="1"/>
      <c r="G3176" s="3"/>
    </row>
    <row r="3177" spans="1:7">
      <c r="A3177" s="1"/>
      <c r="G3177" s="3"/>
    </row>
    <row r="3178" spans="1:7">
      <c r="A3178" s="1"/>
      <c r="C3178" s="2"/>
      <c r="G3178" s="3"/>
    </row>
    <row r="3179" spans="1:7">
      <c r="A3179" s="1"/>
      <c r="B3179" s="3"/>
      <c r="D3179" s="3"/>
      <c r="G3179" s="3"/>
    </row>
    <row r="3180" spans="1:7">
      <c r="A3180" s="1"/>
      <c r="B3180" s="3"/>
      <c r="C3180" s="3"/>
      <c r="D3180" s="3"/>
      <c r="E3180" s="3"/>
      <c r="G3180" s="2"/>
    </row>
    <row r="3181" spans="1:7">
      <c r="A3181" s="1"/>
      <c r="B3181" s="3"/>
      <c r="C3181" s="3"/>
      <c r="D3181" s="3"/>
      <c r="E3181" s="3"/>
      <c r="G3181" s="2"/>
    </row>
    <row r="3182" spans="1:7">
      <c r="A3182" s="1"/>
      <c r="B3182" s="3"/>
      <c r="C3182" s="3"/>
      <c r="D3182" s="3"/>
      <c r="E3182" s="3"/>
      <c r="G3182" s="2"/>
    </row>
    <row r="3183" spans="1:7">
      <c r="A3183" s="1"/>
      <c r="D3183" s="3"/>
      <c r="E3183" s="3"/>
      <c r="G3183" s="2"/>
    </row>
    <row r="3184" spans="1:7">
      <c r="A3184" s="1"/>
      <c r="B3184" s="2"/>
      <c r="C3184" s="2"/>
      <c r="D3184" s="3"/>
      <c r="E3184" s="3"/>
      <c r="G3184" s="3"/>
    </row>
    <row r="3185" spans="1:7">
      <c r="A3185" s="1"/>
      <c r="B3185" s="3"/>
      <c r="C3185" s="2"/>
      <c r="D3185" s="3"/>
      <c r="E3185" s="2"/>
      <c r="G3185" s="3"/>
    </row>
    <row r="3186" spans="1:7">
      <c r="A3186" s="1"/>
      <c r="B3186" s="3"/>
      <c r="C3186" s="2"/>
      <c r="D3186" s="3"/>
      <c r="G3186" s="3"/>
    </row>
    <row r="3187" spans="1:7">
      <c r="A3187" s="1"/>
      <c r="D3187" s="3"/>
      <c r="E3187" s="3"/>
      <c r="G3187" s="2"/>
    </row>
    <row r="3188" spans="1:7">
      <c r="A3188" s="1"/>
      <c r="G3188" s="3"/>
    </row>
    <row r="3189" spans="1:7">
      <c r="A3189" s="1"/>
      <c r="G3189" s="3"/>
    </row>
    <row r="3190" spans="1:7">
      <c r="A3190" s="1"/>
      <c r="G3190" s="3"/>
    </row>
    <row r="3191" spans="1:7">
      <c r="A3191" s="1"/>
      <c r="G3191" s="3"/>
    </row>
    <row r="3192" spans="1:7">
      <c r="A3192" s="1"/>
      <c r="B3192" s="3"/>
      <c r="D3192" s="3"/>
      <c r="G3192" s="3"/>
    </row>
    <row r="3193" spans="1:7">
      <c r="A3193" s="1"/>
      <c r="B3193" s="3"/>
      <c r="C3193" s="3"/>
      <c r="D3193" s="3"/>
      <c r="E3193" s="3"/>
      <c r="G3193" s="2"/>
    </row>
    <row r="3194" spans="1:7">
      <c r="A3194" s="1"/>
      <c r="B3194" s="3"/>
      <c r="C3194" s="3"/>
      <c r="E3194" s="3"/>
      <c r="G3194" s="2"/>
    </row>
    <row r="3195" spans="1:7">
      <c r="A3195" s="1"/>
      <c r="B3195" s="3"/>
      <c r="C3195" s="3"/>
      <c r="D3195" s="3"/>
      <c r="E3195" s="3"/>
      <c r="G3195" s="2"/>
    </row>
    <row r="3196" spans="1:7">
      <c r="A3196" s="1"/>
      <c r="B3196" s="3"/>
      <c r="D3196" s="3"/>
      <c r="E3196" s="3"/>
      <c r="G3196" s="2"/>
    </row>
    <row r="3197" spans="1:7">
      <c r="A3197" s="1"/>
      <c r="D3197" s="3"/>
      <c r="E3197" s="3"/>
      <c r="G3197" s="3"/>
    </row>
    <row r="3198" spans="1:7">
      <c r="A3198" s="1"/>
      <c r="D3198" s="2"/>
      <c r="G3198" s="3"/>
    </row>
    <row r="3199" spans="1:7">
      <c r="A3199" s="1"/>
      <c r="B3199" s="3"/>
      <c r="D3199" s="3"/>
      <c r="E3199" s="2"/>
      <c r="G3199" s="3"/>
    </row>
    <row r="3200" spans="1:7">
      <c r="A3200" s="1"/>
      <c r="B3200" s="3"/>
      <c r="C3200" s="3"/>
      <c r="D3200" s="3"/>
      <c r="E3200" s="3"/>
      <c r="G3200" s="2"/>
    </row>
    <row r="3201" spans="1:7">
      <c r="A3201" s="1"/>
      <c r="B3201" s="3"/>
      <c r="C3201" s="3"/>
      <c r="D3201" s="3"/>
      <c r="E3201" s="3"/>
      <c r="G3201" s="2"/>
    </row>
    <row r="3202" spans="1:7">
      <c r="A3202" s="1"/>
      <c r="D3202" s="3"/>
      <c r="E3202" s="3"/>
      <c r="G3202" s="2"/>
    </row>
    <row r="3203" spans="1:7">
      <c r="A3203" s="1"/>
      <c r="B3203" s="2"/>
      <c r="C3203" s="2"/>
      <c r="G3203" s="3"/>
    </row>
    <row r="3204" spans="1:7">
      <c r="A3204" s="1"/>
      <c r="G3204" s="3"/>
    </row>
    <row r="3205" spans="1:7">
      <c r="A3205" s="1"/>
      <c r="G3205" s="3"/>
    </row>
    <row r="3206" spans="1:7">
      <c r="A3206" s="1"/>
      <c r="G3206" s="3"/>
    </row>
    <row r="3207" spans="1:7">
      <c r="A3207" s="1"/>
      <c r="G3207" s="3"/>
    </row>
    <row r="3208" spans="1:7">
      <c r="A3208" s="1"/>
      <c r="D3208" s="2"/>
      <c r="G3208" s="3"/>
    </row>
    <row r="3209" spans="1:7">
      <c r="A3209" s="1"/>
      <c r="G3209" s="3"/>
    </row>
    <row r="3210" spans="1:7">
      <c r="A3210" s="1"/>
      <c r="G3210" s="3"/>
    </row>
    <row r="3211" spans="1:7">
      <c r="A3211" s="1"/>
      <c r="G3211" s="3"/>
    </row>
    <row r="3212" spans="1:7">
      <c r="A3212" s="1"/>
      <c r="G3212" s="3"/>
    </row>
    <row r="3213" spans="1:7">
      <c r="A3213" s="1"/>
      <c r="G3213" s="3"/>
    </row>
    <row r="3214" spans="1:7">
      <c r="A3214" s="1"/>
      <c r="G3214" s="3"/>
    </row>
    <row r="3215" spans="1:7">
      <c r="A3215" s="1"/>
      <c r="C3215" s="2"/>
      <c r="G3215" s="3"/>
    </row>
    <row r="3216" spans="1:7">
      <c r="A3216" s="1"/>
      <c r="G3216" s="3"/>
    </row>
    <row r="3217" spans="1:7">
      <c r="A3217" s="1"/>
      <c r="C3217" s="2"/>
      <c r="G3217" s="3"/>
    </row>
    <row r="3218" spans="1:7">
      <c r="A3218" s="1"/>
      <c r="C3218" s="2"/>
      <c r="G3218" s="3"/>
    </row>
    <row r="3219" spans="1:7">
      <c r="A3219" s="1"/>
      <c r="G3219" s="3"/>
    </row>
    <row r="3220" spans="1:7">
      <c r="A3220" s="1"/>
      <c r="C3220" s="2"/>
      <c r="G3220" s="3"/>
    </row>
    <row r="3221" spans="1:7">
      <c r="A3221" s="1"/>
      <c r="B3221" s="2"/>
      <c r="G3221" s="3"/>
    </row>
    <row r="3222" spans="1:7">
      <c r="A3222" s="1"/>
      <c r="C3222" s="2"/>
      <c r="G3222" s="3"/>
    </row>
    <row r="3223" spans="1:7">
      <c r="A3223" s="1"/>
      <c r="G3223" s="3"/>
    </row>
    <row r="3224" spans="1:7">
      <c r="A3224" s="1"/>
      <c r="G3224" s="3"/>
    </row>
    <row r="3225" spans="1:7">
      <c r="A3225" s="1"/>
      <c r="C3225" s="2"/>
      <c r="G3225" s="3"/>
    </row>
    <row r="3226" spans="1:7">
      <c r="A3226" s="1"/>
      <c r="B3226" s="2"/>
      <c r="E3226" s="2"/>
      <c r="G3226" s="3"/>
    </row>
    <row r="3227" spans="1:7">
      <c r="A3227" s="1"/>
      <c r="G3227" s="2"/>
    </row>
    <row r="3228" spans="1:7">
      <c r="A3228" s="1"/>
      <c r="G3228" s="3"/>
    </row>
    <row r="3229" spans="1:7">
      <c r="A3229" s="1"/>
      <c r="G3229" s="2"/>
    </row>
    <row r="3230" spans="1:7">
      <c r="A3230" s="1"/>
      <c r="G3230" s="3"/>
    </row>
    <row r="3231" spans="1:7">
      <c r="A3231" s="1"/>
      <c r="G3231" s="3"/>
    </row>
    <row r="3232" spans="1:7">
      <c r="A3232" s="1"/>
      <c r="C3232" s="2"/>
      <c r="G3232" s="3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3"/>
  <sheetViews>
    <sheetView tabSelected="1" topLeftCell="C1" workbookViewId="0">
      <selection activeCell="M7" sqref="M7"/>
    </sheetView>
  </sheetViews>
  <sheetFormatPr baseColWidth="10" defaultRowHeight="15"/>
  <sheetData>
    <row r="1" spans="1:18">
      <c r="A1" s="4" t="s">
        <v>0</v>
      </c>
    </row>
    <row r="2" spans="1:18" ht="3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10</v>
      </c>
      <c r="J2" s="5" t="s">
        <v>11</v>
      </c>
      <c r="K2" s="5" t="s">
        <v>12</v>
      </c>
      <c r="L2" s="5" t="s">
        <v>13</v>
      </c>
      <c r="O2" s="5" t="s">
        <v>9</v>
      </c>
      <c r="P2" s="5" t="s">
        <v>14</v>
      </c>
      <c r="Q2" s="5" t="s">
        <v>15</v>
      </c>
      <c r="R2" s="5" t="s">
        <v>16</v>
      </c>
    </row>
    <row r="3" spans="1:18">
      <c r="A3" s="6">
        <v>40878</v>
      </c>
      <c r="B3" s="7">
        <v>52.29</v>
      </c>
      <c r="C3" s="7">
        <v>52.59</v>
      </c>
      <c r="D3" s="7">
        <v>47.11</v>
      </c>
      <c r="E3" s="7">
        <v>50.26</v>
      </c>
      <c r="F3" s="8">
        <v>829100</v>
      </c>
      <c r="G3" s="7">
        <v>49.66</v>
      </c>
      <c r="H3">
        <f>(G3-G4)/G4</f>
        <v>-3.8156110788301487E-2</v>
      </c>
      <c r="I3">
        <f>SUM(J3:L3)</f>
        <v>10</v>
      </c>
      <c r="J3">
        <f>COUNTIF(H3:H147,"&lt;0")</f>
        <v>5</v>
      </c>
      <c r="K3">
        <f>COUNTIF(H3:H147,"&gt;0")</f>
        <v>5</v>
      </c>
      <c r="L3">
        <f>COUNTIF(H3:H147,"=0")</f>
        <v>0</v>
      </c>
      <c r="M3">
        <f>IF(H3&lt;0,0,IF(H3=0,X,""))</f>
        <v>0</v>
      </c>
      <c r="N3" t="str">
        <f>IF(H3&gt;0,1,IF(H3=0,"X",""))</f>
        <v/>
      </c>
      <c r="O3">
        <v>3</v>
      </c>
      <c r="P3" s="11">
        <f>((I3^2+I3)*(J3^2+K3^2+L3^2)*(J3^2+K3^2+L3^2)^2-(2*I3*(J3^3+K3^3+L3^3))-I3^3)/(I3^2*(I3-1))</f>
        <v>15271.111111111111</v>
      </c>
      <c r="Q3">
        <f>(I3+1)-((J3^2+K3^2+L3^2)/I3)</f>
        <v>6</v>
      </c>
      <c r="R3" s="12">
        <f>((O5-Q3+0.5)/(SQRT(P3)))</f>
        <v>-4.0460820526426692E-3</v>
      </c>
    </row>
    <row r="4" spans="1:18">
      <c r="A4" s="6">
        <v>40848</v>
      </c>
      <c r="B4" s="7">
        <v>50</v>
      </c>
      <c r="C4" s="7">
        <v>54</v>
      </c>
      <c r="D4" s="7">
        <v>47.13</v>
      </c>
      <c r="E4" s="7">
        <v>52.26</v>
      </c>
      <c r="F4" s="8">
        <v>1267500</v>
      </c>
      <c r="G4" s="7">
        <v>51.63</v>
      </c>
      <c r="H4">
        <f>(G4-G5)/G5</f>
        <v>2.1364985163204855E-2</v>
      </c>
      <c r="M4" t="str">
        <f>IF(H4&lt;0,0,IF(H4=0,X,""))</f>
        <v/>
      </c>
      <c r="N4">
        <f t="shared" ref="N4:N23" si="0">IF(H4&gt;0,1,IF(H4=0,"X",""))</f>
        <v>1</v>
      </c>
      <c r="O4" s="9">
        <v>2</v>
      </c>
    </row>
    <row r="5" spans="1:18">
      <c r="A5" s="6">
        <v>40819</v>
      </c>
      <c r="B5" s="7">
        <v>44.99</v>
      </c>
      <c r="C5" s="7">
        <v>52.89</v>
      </c>
      <c r="D5" s="7">
        <v>42.85</v>
      </c>
      <c r="E5" s="7">
        <v>51.16</v>
      </c>
      <c r="F5" s="8">
        <v>1148300</v>
      </c>
      <c r="G5" s="7">
        <v>50.55</v>
      </c>
      <c r="H5">
        <f>(G5-G6)/G6</f>
        <v>0.11762104797700643</v>
      </c>
      <c r="M5" t="str">
        <f>IF(H5&lt;0,0,IF(H5=0,X,""))</f>
        <v/>
      </c>
      <c r="N5">
        <f t="shared" si="0"/>
        <v>1</v>
      </c>
      <c r="O5">
        <f>O3+O4</f>
        <v>5</v>
      </c>
    </row>
    <row r="6" spans="1:18">
      <c r="A6" s="6">
        <v>40787</v>
      </c>
      <c r="B6" s="7">
        <v>48.44</v>
      </c>
      <c r="C6" s="7">
        <v>50.01</v>
      </c>
      <c r="D6" s="7">
        <v>44.11</v>
      </c>
      <c r="E6" s="7">
        <v>45.78</v>
      </c>
      <c r="F6" s="8">
        <v>1372800</v>
      </c>
      <c r="G6" s="7">
        <v>45.23</v>
      </c>
      <c r="H6">
        <f>(G6-G7)/G7</f>
        <v>-5.5741127348643046E-2</v>
      </c>
      <c r="M6">
        <f>IF(H6&lt;0,0,IF(H6=0,X,""))</f>
        <v>0</v>
      </c>
      <c r="N6" t="str">
        <f t="shared" si="0"/>
        <v/>
      </c>
    </row>
    <row r="7" spans="1:18">
      <c r="A7" s="6">
        <v>40756</v>
      </c>
      <c r="B7" s="7">
        <v>52.68</v>
      </c>
      <c r="C7" s="7">
        <v>53.06</v>
      </c>
      <c r="D7" s="7">
        <v>42.42</v>
      </c>
      <c r="E7" s="7">
        <v>48.49</v>
      </c>
      <c r="F7" s="8">
        <v>1667000</v>
      </c>
      <c r="G7" s="7">
        <v>47.9</v>
      </c>
      <c r="H7">
        <f>(G7-G8)/G8</f>
        <v>-6.3904631620089955E-2</v>
      </c>
      <c r="M7">
        <f>IF(H7&lt;0,0,IF(H7=0,X,""))</f>
        <v>0</v>
      </c>
      <c r="N7" t="str">
        <f t="shared" si="0"/>
        <v/>
      </c>
    </row>
    <row r="8" spans="1:18">
      <c r="A8" s="6">
        <v>40725</v>
      </c>
      <c r="B8" s="7">
        <v>54.71</v>
      </c>
      <c r="C8" s="7">
        <v>57.62</v>
      </c>
      <c r="D8" s="7">
        <v>50.42</v>
      </c>
      <c r="E8" s="7">
        <v>51.79</v>
      </c>
      <c r="F8" s="8">
        <v>1276600</v>
      </c>
      <c r="G8" s="7">
        <v>51.17</v>
      </c>
      <c r="H8">
        <f>(G8-G9)/G9</f>
        <v>-5.32839962997224E-2</v>
      </c>
      <c r="M8">
        <f>IF(H8&lt;0,0,IF(H8=0,X,""))</f>
        <v>0</v>
      </c>
      <c r="N8" t="str">
        <f t="shared" si="0"/>
        <v/>
      </c>
    </row>
    <row r="9" spans="1:18">
      <c r="A9" s="6">
        <v>40695</v>
      </c>
      <c r="B9" s="7">
        <v>52.8</v>
      </c>
      <c r="C9" s="7">
        <v>55.24</v>
      </c>
      <c r="D9" s="7">
        <v>48.76</v>
      </c>
      <c r="E9" s="7">
        <v>54.7</v>
      </c>
      <c r="F9" s="8">
        <v>1099600</v>
      </c>
      <c r="G9" s="7">
        <v>54.05</v>
      </c>
      <c r="H9">
        <f>(G9-G10)/G10</f>
        <v>4.424265842349303E-2</v>
      </c>
      <c r="M9" t="str">
        <f>IF(H9&lt;0,0,IF(H9=0,X,""))</f>
        <v/>
      </c>
      <c r="N9">
        <f t="shared" si="0"/>
        <v>1</v>
      </c>
    </row>
    <row r="10" spans="1:18">
      <c r="A10" s="6">
        <v>40665</v>
      </c>
      <c r="B10" s="7">
        <v>50.45</v>
      </c>
      <c r="C10" s="7">
        <v>53.77</v>
      </c>
      <c r="D10" s="7">
        <v>49.58</v>
      </c>
      <c r="E10" s="7">
        <v>52.39</v>
      </c>
      <c r="F10" s="8">
        <v>1138300</v>
      </c>
      <c r="G10" s="7">
        <v>51.76</v>
      </c>
      <c r="H10">
        <f>(G10-G11)/G11</f>
        <v>5.3960496843819969E-2</v>
      </c>
      <c r="M10" t="str">
        <f>IF(H10&lt;0,0,IF(H10=0,X,""))</f>
        <v/>
      </c>
      <c r="N10">
        <f t="shared" si="0"/>
        <v>1</v>
      </c>
    </row>
    <row r="11" spans="1:18">
      <c r="A11" s="6">
        <v>40634</v>
      </c>
      <c r="B11" s="7">
        <v>44.62</v>
      </c>
      <c r="C11" s="7">
        <v>50.26</v>
      </c>
      <c r="D11" s="7">
        <v>44.04</v>
      </c>
      <c r="E11" s="7">
        <v>50.26</v>
      </c>
      <c r="F11" s="8">
        <v>1040100</v>
      </c>
      <c r="G11" s="7">
        <v>49.11</v>
      </c>
      <c r="H11">
        <f>(G11-G12)/G12</f>
        <v>0.13078517154040986</v>
      </c>
      <c r="M11" t="str">
        <f>IF(H11&lt;0,0,IF(H11=0,X,""))</f>
        <v/>
      </c>
      <c r="N11">
        <f t="shared" si="0"/>
        <v>1</v>
      </c>
    </row>
    <row r="12" spans="1:18">
      <c r="A12" s="6">
        <v>40603</v>
      </c>
      <c r="B12" s="7">
        <v>46.83</v>
      </c>
      <c r="C12" s="7">
        <v>48.15</v>
      </c>
      <c r="D12" s="7">
        <v>42.4</v>
      </c>
      <c r="E12" s="7">
        <v>44.46</v>
      </c>
      <c r="F12" s="8">
        <v>1265200</v>
      </c>
      <c r="G12" s="7">
        <v>43.43</v>
      </c>
      <c r="H12">
        <f>(G12-G13)/G13</f>
        <v>-4.4023772837332158E-2</v>
      </c>
      <c r="M12">
        <f>IF(H12&lt;0,0,IF(H12=0,X,""))</f>
        <v>0</v>
      </c>
      <c r="N12" t="str">
        <f t="shared" si="0"/>
        <v/>
      </c>
    </row>
    <row r="13" spans="1:18">
      <c r="A13" s="6">
        <v>40575</v>
      </c>
      <c r="B13" s="7">
        <v>45.62</v>
      </c>
      <c r="C13" s="7">
        <v>49.85</v>
      </c>
      <c r="D13" s="7">
        <v>45.47</v>
      </c>
      <c r="E13" s="7">
        <v>46.5</v>
      </c>
      <c r="F13" s="8">
        <v>1250800</v>
      </c>
      <c r="G13" s="7">
        <v>45.43</v>
      </c>
    </row>
    <row r="14" spans="1:18">
      <c r="A14" s="6"/>
      <c r="B14" s="7"/>
      <c r="C14" s="7"/>
      <c r="D14" s="7"/>
      <c r="E14" s="7"/>
      <c r="F14" s="8"/>
      <c r="G14" s="7"/>
    </row>
    <row r="15" spans="1:18">
      <c r="A15" s="6"/>
      <c r="B15" s="7"/>
      <c r="C15" s="7"/>
      <c r="D15" s="7"/>
      <c r="E15" s="7"/>
      <c r="F15" s="8"/>
      <c r="G15" s="7"/>
    </row>
    <row r="16" spans="1:18">
      <c r="A16" s="6"/>
      <c r="B16" s="7"/>
      <c r="C16" s="7"/>
      <c r="D16" s="7"/>
      <c r="E16" s="7"/>
      <c r="F16" s="8"/>
      <c r="G16" s="7"/>
    </row>
    <row r="17" spans="1:7">
      <c r="A17" s="6"/>
      <c r="B17" s="7"/>
      <c r="C17" s="7"/>
      <c r="D17" s="7"/>
      <c r="E17" s="7"/>
      <c r="F17" s="8"/>
      <c r="G17" s="7"/>
    </row>
    <row r="18" spans="1:7">
      <c r="A18" s="6"/>
      <c r="B18" s="7"/>
      <c r="C18" s="7"/>
      <c r="D18" s="7"/>
      <c r="E18" s="7"/>
      <c r="F18" s="8"/>
      <c r="G18" s="7"/>
    </row>
    <row r="19" spans="1:7">
      <c r="A19" s="6"/>
      <c r="B19" s="7"/>
      <c r="C19" s="7"/>
      <c r="D19" s="7"/>
      <c r="E19" s="7"/>
      <c r="F19" s="8"/>
      <c r="G19" s="7"/>
    </row>
    <row r="20" spans="1:7">
      <c r="A20" s="6"/>
      <c r="B20" s="7"/>
      <c r="C20" s="7"/>
      <c r="D20" s="7"/>
      <c r="E20" s="7"/>
      <c r="F20" s="8"/>
      <c r="G20" s="7"/>
    </row>
    <row r="21" spans="1:7">
      <c r="A21" s="6"/>
      <c r="B21" s="7"/>
      <c r="C21" s="7"/>
      <c r="D21" s="7"/>
      <c r="E21" s="7"/>
      <c r="F21" s="8"/>
      <c r="G21" s="7"/>
    </row>
    <row r="22" spans="1:7">
      <c r="A22" s="6"/>
      <c r="B22" s="7"/>
      <c r="C22" s="7"/>
      <c r="D22" s="7"/>
      <c r="E22" s="7"/>
      <c r="F22" s="8"/>
      <c r="G22" s="7"/>
    </row>
    <row r="23" spans="1:7">
      <c r="A23" s="6"/>
      <c r="B23" s="7"/>
      <c r="C23" s="7"/>
      <c r="D23" s="7"/>
      <c r="E23" s="7"/>
      <c r="F23" s="8"/>
      <c r="G23" s="7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7"/>
  <sheetViews>
    <sheetView zoomScale="60" zoomScaleNormal="60" workbookViewId="0">
      <selection sqref="A1:R23"/>
    </sheetView>
  </sheetViews>
  <sheetFormatPr baseColWidth="10" defaultRowHeight="15"/>
  <sheetData>
    <row r="1" spans="1:18">
      <c r="A1" s="4" t="s">
        <v>0</v>
      </c>
    </row>
    <row r="2" spans="1:18" ht="3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10</v>
      </c>
      <c r="J2" s="5" t="s">
        <v>11</v>
      </c>
      <c r="K2" s="5" t="s">
        <v>12</v>
      </c>
      <c r="L2" s="5" t="s">
        <v>13</v>
      </c>
      <c r="O2" s="5" t="s">
        <v>9</v>
      </c>
      <c r="P2" s="5" t="s">
        <v>14</v>
      </c>
      <c r="Q2" s="5" t="s">
        <v>15</v>
      </c>
      <c r="R2" s="5" t="s">
        <v>16</v>
      </c>
    </row>
    <row r="3" spans="1:18">
      <c r="A3" s="6">
        <v>40878</v>
      </c>
      <c r="B3" s="7">
        <v>52.29</v>
      </c>
      <c r="C3" s="7">
        <v>52.59</v>
      </c>
      <c r="D3" s="7">
        <v>47.11</v>
      </c>
      <c r="E3" s="7">
        <v>50.26</v>
      </c>
      <c r="F3" s="8">
        <v>829100</v>
      </c>
      <c r="G3" s="7">
        <v>49.66</v>
      </c>
      <c r="H3">
        <f>(G3-G4)/G4</f>
        <v>-3.8156110788301487E-2</v>
      </c>
      <c r="I3">
        <f>SUM(J3:L3)</f>
        <v>20</v>
      </c>
      <c r="J3">
        <f>COUNTIF(H3:H147,"&lt;0")</f>
        <v>9</v>
      </c>
      <c r="K3">
        <f>COUNTIF(H3:H147,"&gt;0")</f>
        <v>11</v>
      </c>
      <c r="L3">
        <f>COUNTIF(H3:H147,"=0")</f>
        <v>0</v>
      </c>
      <c r="M3">
        <f>IF(H3&lt;0,0,IF(H3=0,X,""))</f>
        <v>0</v>
      </c>
      <c r="N3" t="str">
        <f>IF(H3&gt;0,1,IF(H3=0,"X",""))</f>
        <v/>
      </c>
      <c r="O3">
        <v>6</v>
      </c>
      <c r="P3" s="11">
        <f>((I3^2+I3)*(J3^2+K3^2+L3^2)*(J3^2+K3^2+L3^2)^2-(2*I3*(J3^3+K3^3+L3^3))-I3^3)/(I3^2*(I3-1))</f>
        <v>455489.6</v>
      </c>
      <c r="Q3">
        <f>(I3+1)-((J3^2+K3^2+L3^2)/I3)</f>
        <v>10.9</v>
      </c>
      <c r="R3" s="10">
        <f>((O5-Q3+0.5)/(SQRT(P3)))</f>
        <v>8.8902099576090583E-4</v>
      </c>
    </row>
    <row r="4" spans="1:18">
      <c r="A4" s="6">
        <v>40848</v>
      </c>
      <c r="B4" s="7">
        <v>50</v>
      </c>
      <c r="C4" s="7">
        <v>54</v>
      </c>
      <c r="D4" s="7">
        <v>47.13</v>
      </c>
      <c r="E4" s="7">
        <v>52.26</v>
      </c>
      <c r="F4" s="8">
        <v>1267500</v>
      </c>
      <c r="G4" s="7">
        <v>51.63</v>
      </c>
      <c r="H4">
        <f>(G4-G5)/G5</f>
        <v>2.1364985163204855E-2</v>
      </c>
      <c r="M4" t="str">
        <f>IF(H4&lt;0,0,IF(H4=0,X,""))</f>
        <v/>
      </c>
      <c r="N4">
        <f t="shared" ref="N4:N67" si="0">IF(H4&gt;0,1,IF(H4=0,"X",""))</f>
        <v>1</v>
      </c>
      <c r="O4" s="9">
        <v>5</v>
      </c>
    </row>
    <row r="5" spans="1:18">
      <c r="A5" s="6">
        <v>40819</v>
      </c>
      <c r="B5" s="7">
        <v>44.99</v>
      </c>
      <c r="C5" s="7">
        <v>52.89</v>
      </c>
      <c r="D5" s="7">
        <v>42.85</v>
      </c>
      <c r="E5" s="7">
        <v>51.16</v>
      </c>
      <c r="F5" s="8">
        <v>1148300</v>
      </c>
      <c r="G5" s="7">
        <v>50.55</v>
      </c>
      <c r="H5">
        <f>(G5-G6)/G6</f>
        <v>0.11762104797700643</v>
      </c>
      <c r="M5" t="str">
        <f>IF(H5&lt;0,0,IF(H5=0,X,""))</f>
        <v/>
      </c>
      <c r="N5">
        <f t="shared" si="0"/>
        <v>1</v>
      </c>
      <c r="O5">
        <f>O3+O4</f>
        <v>11</v>
      </c>
    </row>
    <row r="6" spans="1:18">
      <c r="A6" s="6">
        <v>40787</v>
      </c>
      <c r="B6" s="7">
        <v>48.44</v>
      </c>
      <c r="C6" s="7">
        <v>50.01</v>
      </c>
      <c r="D6" s="7">
        <v>44.11</v>
      </c>
      <c r="E6" s="7">
        <v>45.78</v>
      </c>
      <c r="F6" s="8">
        <v>1372800</v>
      </c>
      <c r="G6" s="7">
        <v>45.23</v>
      </c>
      <c r="H6">
        <f>(G6-G7)/G7</f>
        <v>-5.5741127348643046E-2</v>
      </c>
      <c r="M6">
        <f>IF(H6&lt;0,0,IF(H6=0,X,""))</f>
        <v>0</v>
      </c>
      <c r="N6" t="str">
        <f t="shared" si="0"/>
        <v/>
      </c>
    </row>
    <row r="7" spans="1:18">
      <c r="A7" s="6">
        <v>40756</v>
      </c>
      <c r="B7" s="7">
        <v>52.68</v>
      </c>
      <c r="C7" s="7">
        <v>53.06</v>
      </c>
      <c r="D7" s="7">
        <v>42.42</v>
      </c>
      <c r="E7" s="7">
        <v>48.49</v>
      </c>
      <c r="F7" s="8">
        <v>1667000</v>
      </c>
      <c r="G7" s="7">
        <v>47.9</v>
      </c>
      <c r="H7">
        <f>(G7-G8)/G8</f>
        <v>-6.3904631620089955E-2</v>
      </c>
      <c r="M7">
        <f>IF(H7&lt;0,0,IF(H7=0,X,""))</f>
        <v>0</v>
      </c>
      <c r="N7" t="str">
        <f t="shared" si="0"/>
        <v/>
      </c>
    </row>
    <row r="8" spans="1:18">
      <c r="A8" s="6">
        <v>40725</v>
      </c>
      <c r="B8" s="7">
        <v>54.71</v>
      </c>
      <c r="C8" s="7">
        <v>57.62</v>
      </c>
      <c r="D8" s="7">
        <v>50.42</v>
      </c>
      <c r="E8" s="7">
        <v>51.79</v>
      </c>
      <c r="F8" s="8">
        <v>1276600</v>
      </c>
      <c r="G8" s="7">
        <v>51.17</v>
      </c>
      <c r="H8">
        <f>(G8-G9)/G9</f>
        <v>-5.32839962997224E-2</v>
      </c>
      <c r="M8">
        <f>IF(H8&lt;0,0,IF(H8=0,X,""))</f>
        <v>0</v>
      </c>
      <c r="N8" t="str">
        <f t="shared" si="0"/>
        <v/>
      </c>
    </row>
    <row r="9" spans="1:18">
      <c r="A9" s="6">
        <v>40695</v>
      </c>
      <c r="B9" s="7">
        <v>52.8</v>
      </c>
      <c r="C9" s="7">
        <v>55.24</v>
      </c>
      <c r="D9" s="7">
        <v>48.76</v>
      </c>
      <c r="E9" s="7">
        <v>54.7</v>
      </c>
      <c r="F9" s="8">
        <v>1099600</v>
      </c>
      <c r="G9" s="7">
        <v>54.05</v>
      </c>
      <c r="H9">
        <f>(G9-G10)/G10</f>
        <v>4.424265842349303E-2</v>
      </c>
      <c r="M9" t="str">
        <f>IF(H9&lt;0,0,IF(H9=0,X,""))</f>
        <v/>
      </c>
      <c r="N9">
        <f t="shared" si="0"/>
        <v>1</v>
      </c>
    </row>
    <row r="10" spans="1:18">
      <c r="A10" s="6">
        <v>40665</v>
      </c>
      <c r="B10" s="7">
        <v>50.45</v>
      </c>
      <c r="C10" s="7">
        <v>53.77</v>
      </c>
      <c r="D10" s="7">
        <v>49.58</v>
      </c>
      <c r="E10" s="7">
        <v>52.39</v>
      </c>
      <c r="F10" s="8">
        <v>1138300</v>
      </c>
      <c r="G10" s="7">
        <v>51.76</v>
      </c>
      <c r="H10">
        <f>(G10-G11)/G11</f>
        <v>5.3960496843819969E-2</v>
      </c>
      <c r="M10" t="str">
        <f>IF(H10&lt;0,0,IF(H10=0,X,""))</f>
        <v/>
      </c>
      <c r="N10">
        <f t="shared" si="0"/>
        <v>1</v>
      </c>
    </row>
    <row r="11" spans="1:18">
      <c r="A11" s="6">
        <v>40634</v>
      </c>
      <c r="B11" s="7">
        <v>44.62</v>
      </c>
      <c r="C11" s="7">
        <v>50.26</v>
      </c>
      <c r="D11" s="7">
        <v>44.04</v>
      </c>
      <c r="E11" s="7">
        <v>50.26</v>
      </c>
      <c r="F11" s="8">
        <v>1040100</v>
      </c>
      <c r="G11" s="7">
        <v>49.11</v>
      </c>
      <c r="H11">
        <f>(G11-G12)/G12</f>
        <v>0.13078517154040986</v>
      </c>
      <c r="M11" t="str">
        <f>IF(H11&lt;0,0,IF(H11=0,X,""))</f>
        <v/>
      </c>
      <c r="N11">
        <f t="shared" si="0"/>
        <v>1</v>
      </c>
    </row>
    <row r="12" spans="1:18">
      <c r="A12" s="6">
        <v>40603</v>
      </c>
      <c r="B12" s="7">
        <v>46.83</v>
      </c>
      <c r="C12" s="7">
        <v>48.15</v>
      </c>
      <c r="D12" s="7">
        <v>42.4</v>
      </c>
      <c r="E12" s="7">
        <v>44.46</v>
      </c>
      <c r="F12" s="8">
        <v>1265200</v>
      </c>
      <c r="G12" s="7">
        <v>43.43</v>
      </c>
      <c r="H12">
        <f>(G12-G13)/G13</f>
        <v>-4.4023772837332158E-2</v>
      </c>
      <c r="M12">
        <f>IF(H12&lt;0,0,IF(H12=0,X,""))</f>
        <v>0</v>
      </c>
      <c r="N12" t="str">
        <f t="shared" si="0"/>
        <v/>
      </c>
    </row>
    <row r="13" spans="1:18">
      <c r="A13" s="6">
        <v>40575</v>
      </c>
      <c r="B13" s="7">
        <v>45.62</v>
      </c>
      <c r="C13" s="7">
        <v>49.85</v>
      </c>
      <c r="D13" s="7">
        <v>45.47</v>
      </c>
      <c r="E13" s="7">
        <v>46.5</v>
      </c>
      <c r="F13" s="8">
        <v>1250800</v>
      </c>
      <c r="G13" s="7">
        <v>45.43</v>
      </c>
      <c r="H13">
        <f>(G13-G14)/G14</f>
        <v>2.2047244094488116E-2</v>
      </c>
      <c r="M13" t="str">
        <f>IF(H13&lt;0,0,IF(H13=0,X,""))</f>
        <v/>
      </c>
      <c r="N13">
        <f t="shared" si="0"/>
        <v>1</v>
      </c>
    </row>
    <row r="14" spans="1:18">
      <c r="A14" s="6">
        <v>40546</v>
      </c>
      <c r="B14" s="7">
        <v>49.28</v>
      </c>
      <c r="C14" s="7">
        <v>50.07</v>
      </c>
      <c r="D14" s="7">
        <v>44.69</v>
      </c>
      <c r="E14" s="7">
        <v>45.49</v>
      </c>
      <c r="F14" s="8">
        <v>1083000</v>
      </c>
      <c r="G14" s="7">
        <v>44.45</v>
      </c>
      <c r="H14">
        <f>(G14-G15)/G15</f>
        <v>-6.9499685995394606E-2</v>
      </c>
      <c r="M14">
        <f>IF(H14&lt;0,0,IF(H14=0,X,""))</f>
        <v>0</v>
      </c>
      <c r="N14" t="str">
        <f t="shared" si="0"/>
        <v/>
      </c>
    </row>
    <row r="15" spans="1:18">
      <c r="A15" s="6">
        <v>40513</v>
      </c>
      <c r="B15" s="7">
        <v>48.82</v>
      </c>
      <c r="C15" s="7">
        <v>51.55</v>
      </c>
      <c r="D15" s="7">
        <v>48.53</v>
      </c>
      <c r="E15" s="7">
        <v>48.89</v>
      </c>
      <c r="F15" s="8">
        <v>786300</v>
      </c>
      <c r="G15" s="7">
        <v>47.77</v>
      </c>
      <c r="H15">
        <f>(G15-G16)/G16</f>
        <v>1.1005291005291072E-2</v>
      </c>
      <c r="M15" t="str">
        <f>IF(H15&lt;0,0,IF(H15=0,X,""))</f>
        <v/>
      </c>
      <c r="N15">
        <f t="shared" si="0"/>
        <v>1</v>
      </c>
    </row>
    <row r="16" spans="1:18">
      <c r="A16" s="6">
        <v>40483</v>
      </c>
      <c r="B16" s="7">
        <v>47</v>
      </c>
      <c r="C16" s="7">
        <v>50.15</v>
      </c>
      <c r="D16" s="7">
        <v>45.64</v>
      </c>
      <c r="E16" s="7">
        <v>48.36</v>
      </c>
      <c r="F16" s="8">
        <v>1255400</v>
      </c>
      <c r="G16" s="7">
        <v>47.25</v>
      </c>
      <c r="H16">
        <f>(G16-G17)/G17</f>
        <v>3.1884690980563464E-2</v>
      </c>
      <c r="M16" t="str">
        <f>IF(H16&lt;0,0,IF(H16=0,X,""))</f>
        <v/>
      </c>
      <c r="N16">
        <f t="shared" si="0"/>
        <v>1</v>
      </c>
    </row>
    <row r="17" spans="1:14">
      <c r="A17" s="6">
        <v>40452</v>
      </c>
      <c r="B17" s="7">
        <v>45.58</v>
      </c>
      <c r="C17" s="7">
        <v>48</v>
      </c>
      <c r="D17" s="7">
        <v>44.5</v>
      </c>
      <c r="E17" s="7">
        <v>46.87</v>
      </c>
      <c r="F17" s="8">
        <v>997200</v>
      </c>
      <c r="G17" s="7">
        <v>45.79</v>
      </c>
      <c r="H17">
        <f>(G17-G18)/G18</f>
        <v>3.200360604011724E-2</v>
      </c>
      <c r="M17" t="str">
        <f>IF(H17&lt;0,0,IF(H17=0,X,""))</f>
        <v/>
      </c>
      <c r="N17">
        <f t="shared" si="0"/>
        <v>1</v>
      </c>
    </row>
    <row r="18" spans="1:14">
      <c r="A18" s="6">
        <v>40422</v>
      </c>
      <c r="B18" s="7">
        <v>40.229999999999997</v>
      </c>
      <c r="C18" s="7">
        <v>46.97</v>
      </c>
      <c r="D18" s="7">
        <v>40.06</v>
      </c>
      <c r="E18" s="7">
        <v>45.41</v>
      </c>
      <c r="F18" s="8">
        <v>1059900</v>
      </c>
      <c r="G18" s="7">
        <v>44.37</v>
      </c>
      <c r="H18">
        <f>(G18-G19)/G19</f>
        <v>0.13073394495412832</v>
      </c>
      <c r="M18" t="str">
        <f>IF(H18&lt;0,0,IF(H18=0,X,""))</f>
        <v/>
      </c>
      <c r="N18">
        <f t="shared" si="0"/>
        <v>1</v>
      </c>
    </row>
    <row r="19" spans="1:14">
      <c r="A19" s="6">
        <v>40392</v>
      </c>
      <c r="B19" s="7">
        <v>41.81</v>
      </c>
      <c r="C19" s="7">
        <v>43.72</v>
      </c>
      <c r="D19" s="7">
        <v>39.25</v>
      </c>
      <c r="E19" s="7">
        <v>40.17</v>
      </c>
      <c r="F19" s="8">
        <v>1017700</v>
      </c>
      <c r="G19" s="7">
        <v>39.24</v>
      </c>
      <c r="H19">
        <f>(G19-G20)/G20</f>
        <v>-3.3735533119921141E-2</v>
      </c>
      <c r="M19">
        <f>IF(H19&lt;0,0,IF(H19=0,X,""))</f>
        <v>0</v>
      </c>
      <c r="N19" t="str">
        <f t="shared" si="0"/>
        <v/>
      </c>
    </row>
    <row r="20" spans="1:14">
      <c r="A20" s="6">
        <v>40360</v>
      </c>
      <c r="B20" s="7">
        <v>39.19</v>
      </c>
      <c r="C20" s="7">
        <v>43.92</v>
      </c>
      <c r="D20" s="7">
        <v>38.58</v>
      </c>
      <c r="E20" s="7">
        <v>41.56</v>
      </c>
      <c r="F20" s="8">
        <v>1037700</v>
      </c>
      <c r="G20" s="7">
        <v>40.61</v>
      </c>
      <c r="H20">
        <f>(G20-G21)/G21</f>
        <v>4.2351129363449654E-2</v>
      </c>
      <c r="M20" t="str">
        <f>IF(H20&lt;0,0,IF(H20=0,X,""))</f>
        <v/>
      </c>
      <c r="N20">
        <f t="shared" si="0"/>
        <v>1</v>
      </c>
    </row>
    <row r="21" spans="1:14">
      <c r="A21" s="6">
        <v>40330</v>
      </c>
      <c r="B21" s="7">
        <v>40.92</v>
      </c>
      <c r="C21" s="7">
        <v>43.93</v>
      </c>
      <c r="D21" s="7">
        <v>39.64</v>
      </c>
      <c r="E21" s="7">
        <v>39.880000000000003</v>
      </c>
      <c r="F21" s="8">
        <v>1246600</v>
      </c>
      <c r="G21" s="7">
        <v>38.96</v>
      </c>
      <c r="H21">
        <f>(G21-G22)/G22</f>
        <v>-2.5512756378188998E-2</v>
      </c>
      <c r="M21">
        <f>IF(H21&lt;0,0,IF(H21=0,X,""))</f>
        <v>0</v>
      </c>
      <c r="N21" t="str">
        <f t="shared" si="0"/>
        <v/>
      </c>
    </row>
    <row r="22" spans="1:14">
      <c r="A22" s="6">
        <v>40301</v>
      </c>
      <c r="B22" s="7">
        <v>43.87</v>
      </c>
      <c r="C22" s="7">
        <v>45.77</v>
      </c>
      <c r="D22" s="7">
        <v>38.42</v>
      </c>
      <c r="E22" s="7">
        <v>40.92</v>
      </c>
      <c r="F22" s="8">
        <v>1600500</v>
      </c>
      <c r="G22" s="7">
        <v>39.979999999999997</v>
      </c>
      <c r="H22">
        <f>(G22-G23)/G23</f>
        <v>-6.7630597014925506E-2</v>
      </c>
      <c r="M22">
        <f>IF(H22&lt;0,0,IF(H22=0,X,""))</f>
        <v>0</v>
      </c>
      <c r="N22" t="str">
        <f t="shared" si="0"/>
        <v/>
      </c>
    </row>
    <row r="23" spans="1:14">
      <c r="A23" s="6">
        <v>40269</v>
      </c>
      <c r="B23" s="7">
        <v>39.85</v>
      </c>
      <c r="C23" s="7">
        <v>45.15</v>
      </c>
      <c r="D23" s="7">
        <v>39.69</v>
      </c>
      <c r="E23" s="7">
        <v>44.16</v>
      </c>
      <c r="F23" s="8">
        <v>1417500</v>
      </c>
      <c r="G23" s="7">
        <v>42.88</v>
      </c>
    </row>
    <row r="24" spans="1:14">
      <c r="A24" s="6"/>
      <c r="B24" s="7"/>
      <c r="C24" s="7"/>
      <c r="D24" s="7"/>
      <c r="E24" s="7"/>
      <c r="F24" s="8"/>
      <c r="G24" s="7"/>
    </row>
    <row r="25" spans="1:14">
      <c r="A25" s="6"/>
      <c r="B25" s="7"/>
      <c r="C25" s="7"/>
      <c r="D25" s="7"/>
      <c r="E25" s="7"/>
      <c r="F25" s="8"/>
      <c r="G25" s="7"/>
    </row>
    <row r="26" spans="1:14">
      <c r="A26" s="6"/>
      <c r="B26" s="7"/>
      <c r="C26" s="7"/>
      <c r="D26" s="7"/>
      <c r="E26" s="7"/>
      <c r="F26" s="8"/>
      <c r="G26" s="7"/>
    </row>
    <row r="27" spans="1:14">
      <c r="A27" s="6"/>
      <c r="B27" s="7"/>
      <c r="C27" s="7"/>
      <c r="D27" s="7"/>
      <c r="E27" s="7"/>
      <c r="F27" s="8"/>
      <c r="G27" s="7"/>
    </row>
    <row r="28" spans="1:14">
      <c r="A28" s="6"/>
      <c r="B28" s="7"/>
      <c r="C28" s="7"/>
      <c r="D28" s="7"/>
      <c r="E28" s="7"/>
      <c r="F28" s="8"/>
      <c r="G28" s="7"/>
    </row>
    <row r="29" spans="1:14">
      <c r="A29" s="6"/>
      <c r="B29" s="7"/>
      <c r="C29" s="7"/>
      <c r="D29" s="7"/>
      <c r="E29" s="7"/>
      <c r="F29" s="8"/>
      <c r="G29" s="7"/>
    </row>
    <row r="30" spans="1:14">
      <c r="A30" s="6"/>
      <c r="B30" s="7"/>
      <c r="C30" s="7"/>
      <c r="D30" s="7"/>
      <c r="E30" s="7"/>
      <c r="F30" s="8"/>
      <c r="G30" s="7"/>
    </row>
    <row r="31" spans="1:14">
      <c r="A31" s="6"/>
      <c r="B31" s="7"/>
      <c r="C31" s="7"/>
      <c r="D31" s="7"/>
      <c r="E31" s="7"/>
      <c r="F31" s="8"/>
      <c r="G31" s="7"/>
    </row>
    <row r="32" spans="1:14">
      <c r="A32" s="6"/>
      <c r="B32" s="7"/>
      <c r="C32" s="7"/>
      <c r="D32" s="7"/>
      <c r="E32" s="7"/>
      <c r="F32" s="8"/>
      <c r="G32" s="7"/>
    </row>
    <row r="33" spans="1:7">
      <c r="A33" s="6"/>
      <c r="B33" s="7"/>
      <c r="C33" s="7"/>
      <c r="D33" s="7"/>
      <c r="E33" s="7"/>
      <c r="F33" s="8"/>
      <c r="G33" s="7"/>
    </row>
    <row r="34" spans="1:7">
      <c r="A34" s="6"/>
      <c r="B34" s="7"/>
      <c r="C34" s="7"/>
      <c r="D34" s="7"/>
      <c r="E34" s="7"/>
      <c r="F34" s="8"/>
      <c r="G34" s="7"/>
    </row>
    <row r="35" spans="1:7">
      <c r="A35" s="6"/>
      <c r="B35" s="7"/>
      <c r="C35" s="7"/>
      <c r="D35" s="7"/>
      <c r="E35" s="7"/>
      <c r="F35" s="8"/>
      <c r="G35" s="7"/>
    </row>
    <row r="36" spans="1:7">
      <c r="A36" s="6"/>
      <c r="B36" s="7"/>
      <c r="C36" s="7"/>
      <c r="D36" s="7"/>
      <c r="E36" s="7"/>
      <c r="F36" s="8"/>
      <c r="G36" s="7"/>
    </row>
    <row r="37" spans="1:7">
      <c r="A37" s="6"/>
      <c r="B37" s="7"/>
      <c r="C37" s="7"/>
      <c r="D37" s="7"/>
      <c r="E37" s="7"/>
      <c r="F37" s="8"/>
      <c r="G37" s="7"/>
    </row>
    <row r="38" spans="1:7">
      <c r="A38" s="6"/>
      <c r="B38" s="7"/>
      <c r="C38" s="7"/>
      <c r="D38" s="7"/>
      <c r="E38" s="7"/>
      <c r="F38" s="8"/>
      <c r="G38" s="7"/>
    </row>
    <row r="39" spans="1:7">
      <c r="A39" s="6"/>
      <c r="B39" s="7"/>
      <c r="C39" s="7"/>
      <c r="D39" s="7"/>
      <c r="E39" s="7"/>
      <c r="F39" s="8"/>
      <c r="G39" s="7"/>
    </row>
    <row r="40" spans="1:7">
      <c r="A40" s="6"/>
      <c r="B40" s="7"/>
      <c r="C40" s="7"/>
      <c r="D40" s="7"/>
      <c r="E40" s="7"/>
      <c r="F40" s="8"/>
      <c r="G40" s="7"/>
    </row>
    <row r="41" spans="1:7">
      <c r="A41" s="6"/>
      <c r="B41" s="7"/>
      <c r="C41" s="7"/>
      <c r="D41" s="7"/>
      <c r="E41" s="7"/>
      <c r="F41" s="8"/>
      <c r="G41" s="7"/>
    </row>
    <row r="42" spans="1:7">
      <c r="A42" s="6"/>
      <c r="B42" s="7"/>
      <c r="C42" s="7"/>
      <c r="D42" s="7"/>
      <c r="E42" s="7"/>
      <c r="F42" s="8"/>
      <c r="G42" s="7"/>
    </row>
    <row r="43" spans="1:7">
      <c r="A43" s="6"/>
      <c r="B43" s="7"/>
      <c r="C43" s="7"/>
      <c r="D43" s="7"/>
      <c r="E43" s="7"/>
      <c r="F43" s="8"/>
      <c r="G43" s="7"/>
    </row>
    <row r="44" spans="1:7">
      <c r="A44" s="6"/>
      <c r="B44" s="7"/>
      <c r="C44" s="7"/>
      <c r="D44" s="7"/>
      <c r="E44" s="7"/>
      <c r="F44" s="8"/>
      <c r="G44" s="7"/>
    </row>
    <row r="45" spans="1:7">
      <c r="A45" s="6"/>
      <c r="B45" s="7"/>
      <c r="C45" s="7"/>
      <c r="D45" s="7"/>
      <c r="E45" s="7"/>
      <c r="F45" s="8"/>
      <c r="G45" s="7"/>
    </row>
    <row r="46" spans="1:7">
      <c r="A46" s="6"/>
      <c r="B46" s="7"/>
      <c r="C46" s="7"/>
      <c r="D46" s="7"/>
      <c r="E46" s="7"/>
      <c r="F46" s="8"/>
      <c r="G46" s="7"/>
    </row>
    <row r="47" spans="1:7">
      <c r="A47" s="6"/>
      <c r="B47" s="7"/>
      <c r="C47" s="7"/>
      <c r="D47" s="7"/>
      <c r="E47" s="7"/>
      <c r="F47" s="8"/>
      <c r="G47" s="7"/>
    </row>
    <row r="48" spans="1:7">
      <c r="A48" s="6"/>
      <c r="B48" s="7"/>
      <c r="C48" s="7"/>
      <c r="D48" s="7"/>
      <c r="E48" s="7"/>
      <c r="F48" s="8"/>
      <c r="G48" s="7"/>
    </row>
    <row r="49" spans="1:7">
      <c r="A49" s="6"/>
      <c r="B49" s="7"/>
      <c r="C49" s="7"/>
      <c r="D49" s="7"/>
      <c r="E49" s="7"/>
      <c r="F49" s="8"/>
      <c r="G49" s="7"/>
    </row>
    <row r="50" spans="1:7">
      <c r="A50" s="6"/>
      <c r="B50" s="7"/>
      <c r="C50" s="7"/>
      <c r="D50" s="7"/>
      <c r="E50" s="7"/>
      <c r="F50" s="8"/>
      <c r="G50" s="7"/>
    </row>
    <row r="51" spans="1:7">
      <c r="A51" s="6"/>
      <c r="B51" s="7"/>
      <c r="C51" s="7"/>
      <c r="D51" s="7"/>
      <c r="E51" s="7"/>
      <c r="F51" s="8"/>
      <c r="G51" s="7"/>
    </row>
    <row r="52" spans="1:7">
      <c r="A52" s="6"/>
      <c r="B52" s="7"/>
      <c r="C52" s="7"/>
      <c r="D52" s="7"/>
      <c r="E52" s="7"/>
      <c r="F52" s="8"/>
      <c r="G52" s="7"/>
    </row>
    <row r="53" spans="1:7">
      <c r="A53" s="6"/>
      <c r="B53" s="7"/>
      <c r="C53" s="7"/>
      <c r="D53" s="7"/>
      <c r="E53" s="7"/>
      <c r="F53" s="8"/>
      <c r="G53" s="7"/>
    </row>
    <row r="54" spans="1:7">
      <c r="A54" s="6"/>
      <c r="B54" s="7"/>
      <c r="C54" s="7"/>
      <c r="D54" s="7"/>
      <c r="E54" s="7"/>
      <c r="F54" s="8"/>
      <c r="G54" s="7"/>
    </row>
    <row r="55" spans="1:7">
      <c r="A55" s="6"/>
      <c r="B55" s="7"/>
      <c r="C55" s="7"/>
      <c r="D55" s="7"/>
      <c r="E55" s="7"/>
      <c r="F55" s="8"/>
      <c r="G55" s="7"/>
    </row>
    <row r="56" spans="1:7">
      <c r="A56" s="6"/>
      <c r="B56" s="7"/>
      <c r="C56" s="7"/>
      <c r="D56" s="7"/>
      <c r="E56" s="7"/>
      <c r="F56" s="8"/>
      <c r="G56" s="7"/>
    </row>
    <row r="57" spans="1:7">
      <c r="A57" s="6"/>
      <c r="B57" s="7"/>
      <c r="C57" s="7"/>
      <c r="D57" s="7"/>
      <c r="E57" s="7"/>
      <c r="F57" s="8"/>
      <c r="G57" s="7"/>
    </row>
    <row r="58" spans="1:7">
      <c r="A58" s="6"/>
      <c r="B58" s="7"/>
      <c r="C58" s="7"/>
      <c r="D58" s="7"/>
      <c r="E58" s="7"/>
      <c r="F58" s="8"/>
      <c r="G58" s="7"/>
    </row>
    <row r="59" spans="1:7">
      <c r="A59" s="6"/>
      <c r="B59" s="7"/>
      <c r="C59" s="7"/>
      <c r="D59" s="7"/>
      <c r="E59" s="7"/>
      <c r="F59" s="8"/>
      <c r="G59" s="7"/>
    </row>
    <row r="60" spans="1:7">
      <c r="A60" s="6"/>
      <c r="B60" s="7"/>
      <c r="C60" s="7"/>
      <c r="D60" s="7"/>
      <c r="E60" s="7"/>
      <c r="F60" s="8"/>
      <c r="G60" s="7"/>
    </row>
    <row r="61" spans="1:7">
      <c r="A61" s="6"/>
      <c r="B61" s="7"/>
      <c r="C61" s="7"/>
      <c r="D61" s="7"/>
      <c r="E61" s="7"/>
      <c r="F61" s="8"/>
      <c r="G61" s="7"/>
    </row>
    <row r="62" spans="1:7">
      <c r="A62" s="6"/>
      <c r="B62" s="7"/>
      <c r="C62" s="7"/>
      <c r="D62" s="7"/>
      <c r="E62" s="7"/>
      <c r="F62" s="8"/>
      <c r="G62" s="7"/>
    </row>
    <row r="63" spans="1:7">
      <c r="A63" s="6"/>
      <c r="B63" s="7"/>
      <c r="C63" s="7"/>
      <c r="D63" s="7"/>
      <c r="E63" s="7"/>
      <c r="F63" s="8"/>
      <c r="G63" s="7"/>
    </row>
    <row r="64" spans="1:7">
      <c r="A64" s="6"/>
      <c r="B64" s="7"/>
      <c r="C64" s="7"/>
      <c r="D64" s="7"/>
      <c r="E64" s="7"/>
      <c r="F64" s="8"/>
      <c r="G64" s="7"/>
    </row>
    <row r="65" spans="1:7">
      <c r="A65" s="6"/>
      <c r="B65" s="7"/>
      <c r="C65" s="7"/>
      <c r="D65" s="7"/>
      <c r="E65" s="7"/>
      <c r="F65" s="8"/>
      <c r="G65" s="7"/>
    </row>
    <row r="66" spans="1:7">
      <c r="A66" s="6"/>
      <c r="B66" s="7"/>
      <c r="C66" s="7"/>
      <c r="D66" s="7"/>
      <c r="E66" s="7"/>
      <c r="F66" s="8"/>
      <c r="G66" s="7"/>
    </row>
    <row r="67" spans="1:7">
      <c r="A67" s="6"/>
      <c r="B67" s="7"/>
      <c r="C67" s="7"/>
      <c r="D67" s="7"/>
      <c r="E67" s="7"/>
      <c r="F67" s="8"/>
      <c r="G67" s="7"/>
    </row>
    <row r="68" spans="1:7">
      <c r="A68" s="6"/>
      <c r="B68" s="7"/>
      <c r="C68" s="7"/>
      <c r="D68" s="7"/>
      <c r="E68" s="7"/>
      <c r="F68" s="8"/>
      <c r="G68" s="7"/>
    </row>
    <row r="69" spans="1:7">
      <c r="A69" s="6"/>
      <c r="B69" s="7"/>
      <c r="C69" s="7"/>
      <c r="D69" s="7"/>
      <c r="E69" s="7"/>
      <c r="F69" s="8"/>
      <c r="G69" s="7"/>
    </row>
    <row r="70" spans="1:7">
      <c r="A70" s="6"/>
      <c r="B70" s="7"/>
      <c r="C70" s="7"/>
      <c r="D70" s="7"/>
      <c r="E70" s="7"/>
      <c r="F70" s="8"/>
      <c r="G70" s="7"/>
    </row>
    <row r="71" spans="1:7">
      <c r="A71" s="6"/>
      <c r="B71" s="7"/>
      <c r="C71" s="7"/>
      <c r="D71" s="7"/>
      <c r="E71" s="7"/>
      <c r="F71" s="8"/>
      <c r="G71" s="7"/>
    </row>
    <row r="72" spans="1:7">
      <c r="A72" s="6"/>
      <c r="B72" s="7"/>
      <c r="C72" s="7"/>
      <c r="D72" s="7"/>
      <c r="E72" s="7"/>
      <c r="F72" s="8"/>
      <c r="G72" s="7"/>
    </row>
    <row r="73" spans="1:7">
      <c r="A73" s="6"/>
      <c r="B73" s="7"/>
      <c r="C73" s="7"/>
      <c r="D73" s="7"/>
      <c r="E73" s="7"/>
      <c r="F73" s="8"/>
      <c r="G73" s="7"/>
    </row>
    <row r="74" spans="1:7">
      <c r="A74" s="6"/>
      <c r="B74" s="7"/>
      <c r="C74" s="7"/>
      <c r="D74" s="7"/>
      <c r="E74" s="7"/>
      <c r="F74" s="8"/>
      <c r="G74" s="7"/>
    </row>
    <row r="75" spans="1:7">
      <c r="A75" s="6"/>
      <c r="B75" s="7"/>
      <c r="C75" s="7"/>
      <c r="D75" s="7"/>
      <c r="E75" s="7"/>
      <c r="F75" s="8"/>
      <c r="G75" s="7"/>
    </row>
    <row r="76" spans="1:7">
      <c r="A76" s="6"/>
      <c r="B76" s="7"/>
      <c r="C76" s="7"/>
      <c r="D76" s="7"/>
      <c r="E76" s="7"/>
      <c r="F76" s="8"/>
      <c r="G76" s="7"/>
    </row>
    <row r="77" spans="1:7">
      <c r="A77" s="6"/>
      <c r="B77" s="7"/>
      <c r="C77" s="7"/>
      <c r="D77" s="7"/>
      <c r="E77" s="7"/>
      <c r="F77" s="8"/>
      <c r="G77" s="7"/>
    </row>
    <row r="78" spans="1:7">
      <c r="A78" s="6"/>
      <c r="B78" s="7"/>
      <c r="C78" s="7"/>
      <c r="D78" s="7"/>
      <c r="E78" s="7"/>
      <c r="F78" s="8"/>
      <c r="G78" s="7"/>
    </row>
    <row r="79" spans="1:7">
      <c r="A79" s="6"/>
      <c r="B79" s="7"/>
      <c r="C79" s="7"/>
      <c r="D79" s="7"/>
      <c r="E79" s="7"/>
      <c r="F79" s="8"/>
      <c r="G79" s="7"/>
    </row>
    <row r="80" spans="1:7">
      <c r="A80" s="6"/>
      <c r="B80" s="7"/>
      <c r="C80" s="7"/>
      <c r="D80" s="7"/>
      <c r="E80" s="7"/>
      <c r="F80" s="8"/>
      <c r="G80" s="7"/>
    </row>
    <row r="81" spans="1:14">
      <c r="A81" s="6"/>
      <c r="B81" s="7"/>
      <c r="C81" s="7"/>
      <c r="D81" s="7"/>
      <c r="E81" s="7"/>
      <c r="F81" s="8"/>
      <c r="G81" s="7"/>
    </row>
    <row r="82" spans="1:14">
      <c r="A82" s="6"/>
      <c r="B82" s="7"/>
      <c r="C82" s="7"/>
      <c r="D82" s="7"/>
      <c r="E82" s="7"/>
      <c r="F82" s="8"/>
      <c r="G82" s="7"/>
    </row>
    <row r="83" spans="1:14">
      <c r="A83" s="6"/>
      <c r="B83" s="7"/>
      <c r="C83" s="7"/>
      <c r="D83" s="7"/>
      <c r="E83" s="7"/>
      <c r="F83" s="8"/>
      <c r="G83" s="7"/>
    </row>
    <row r="84" spans="1:14">
      <c r="A84" s="6"/>
      <c r="B84" s="7"/>
      <c r="C84" s="7"/>
      <c r="D84" s="7"/>
      <c r="E84" s="7"/>
      <c r="F84" s="8"/>
      <c r="G84" s="7"/>
    </row>
    <row r="85" spans="1:14">
      <c r="A85" s="6"/>
      <c r="B85" s="7"/>
      <c r="C85" s="7"/>
      <c r="D85" s="7"/>
      <c r="E85" s="7"/>
      <c r="F85" s="8"/>
      <c r="G85" s="7"/>
    </row>
    <row r="86" spans="1:14">
      <c r="A86" s="6"/>
      <c r="B86" s="7"/>
      <c r="C86" s="7"/>
      <c r="D86" s="7"/>
      <c r="E86" s="7"/>
      <c r="F86" s="8"/>
      <c r="G86" s="7"/>
    </row>
    <row r="87" spans="1:14">
      <c r="A87" s="6"/>
      <c r="B87" s="7"/>
      <c r="C87" s="7"/>
      <c r="D87" s="7"/>
      <c r="E87" s="7"/>
      <c r="F87" s="8"/>
      <c r="G87" s="7"/>
    </row>
    <row r="88" spans="1:14">
      <c r="A88" s="6"/>
      <c r="B88" s="7"/>
      <c r="C88" s="7"/>
      <c r="D88" s="7"/>
      <c r="E88" s="7"/>
      <c r="F88" s="8"/>
      <c r="G88" s="7"/>
      <c r="M88" t="str">
        <f t="shared" ref="M88:M147" si="1">IF(H88&lt;0,0,"")</f>
        <v/>
      </c>
      <c r="N88" t="str">
        <f t="shared" ref="N88:N147" si="2">IF(H88&gt;0,1,"")</f>
        <v/>
      </c>
    </row>
    <row r="89" spans="1:14">
      <c r="A89" s="6"/>
      <c r="B89" s="7"/>
      <c r="C89" s="7"/>
      <c r="D89" s="7"/>
      <c r="E89" s="7"/>
      <c r="F89" s="8"/>
      <c r="G89" s="7"/>
      <c r="M89" t="str">
        <f t="shared" si="1"/>
        <v/>
      </c>
      <c r="N89" t="str">
        <f t="shared" si="2"/>
        <v/>
      </c>
    </row>
    <row r="90" spans="1:14">
      <c r="A90" s="6"/>
      <c r="B90" s="7"/>
      <c r="C90" s="7"/>
      <c r="D90" s="7"/>
      <c r="E90" s="7"/>
      <c r="F90" s="8"/>
      <c r="G90" s="7"/>
      <c r="M90" t="str">
        <f t="shared" si="1"/>
        <v/>
      </c>
      <c r="N90" t="str">
        <f t="shared" si="2"/>
        <v/>
      </c>
    </row>
    <row r="91" spans="1:14">
      <c r="A91" s="6"/>
      <c r="B91" s="7"/>
      <c r="C91" s="7"/>
      <c r="D91" s="7"/>
      <c r="E91" s="7"/>
      <c r="F91" s="8"/>
      <c r="G91" s="7"/>
      <c r="M91" t="str">
        <f t="shared" si="1"/>
        <v/>
      </c>
      <c r="N91" t="str">
        <f t="shared" si="2"/>
        <v/>
      </c>
    </row>
    <row r="92" spans="1:14">
      <c r="A92" s="6"/>
      <c r="B92" s="7"/>
      <c r="C92" s="7"/>
      <c r="D92" s="7"/>
      <c r="E92" s="7"/>
      <c r="F92" s="8"/>
      <c r="G92" s="7"/>
      <c r="M92" t="str">
        <f t="shared" si="1"/>
        <v/>
      </c>
      <c r="N92" t="str">
        <f t="shared" si="2"/>
        <v/>
      </c>
    </row>
    <row r="93" spans="1:14">
      <c r="A93" s="6"/>
      <c r="B93" s="7"/>
      <c r="C93" s="7"/>
      <c r="D93" s="7"/>
      <c r="E93" s="7"/>
      <c r="F93" s="8"/>
      <c r="G93" s="7"/>
      <c r="M93" t="str">
        <f t="shared" si="1"/>
        <v/>
      </c>
      <c r="N93" t="str">
        <f t="shared" si="2"/>
        <v/>
      </c>
    </row>
    <row r="94" spans="1:14">
      <c r="A94" s="6"/>
      <c r="B94" s="7"/>
      <c r="C94" s="7"/>
      <c r="D94" s="7"/>
      <c r="E94" s="7"/>
      <c r="F94" s="8"/>
      <c r="G94" s="7"/>
      <c r="M94" t="str">
        <f t="shared" si="1"/>
        <v/>
      </c>
      <c r="N94" t="str">
        <f t="shared" si="2"/>
        <v/>
      </c>
    </row>
    <row r="95" spans="1:14">
      <c r="A95" s="6"/>
      <c r="B95" s="7"/>
      <c r="C95" s="7"/>
      <c r="D95" s="7"/>
      <c r="E95" s="7"/>
      <c r="F95" s="8"/>
      <c r="G95" s="7"/>
      <c r="M95" t="str">
        <f t="shared" si="1"/>
        <v/>
      </c>
      <c r="N95" t="str">
        <f t="shared" si="2"/>
        <v/>
      </c>
    </row>
    <row r="96" spans="1:14">
      <c r="A96" s="6"/>
      <c r="B96" s="7"/>
      <c r="C96" s="7"/>
      <c r="D96" s="7"/>
      <c r="E96" s="7"/>
      <c r="F96" s="8"/>
      <c r="G96" s="7"/>
      <c r="M96" t="str">
        <f t="shared" si="1"/>
        <v/>
      </c>
      <c r="N96" t="str">
        <f t="shared" si="2"/>
        <v/>
      </c>
    </row>
    <row r="97" spans="1:14">
      <c r="A97" s="6"/>
      <c r="B97" s="7"/>
      <c r="C97" s="7"/>
      <c r="D97" s="7"/>
      <c r="E97" s="7"/>
      <c r="F97" s="8"/>
      <c r="G97" s="7"/>
      <c r="M97" t="str">
        <f t="shared" si="1"/>
        <v/>
      </c>
      <c r="N97" t="str">
        <f t="shared" si="2"/>
        <v/>
      </c>
    </row>
    <row r="98" spans="1:14">
      <c r="A98" s="6"/>
      <c r="B98" s="7"/>
      <c r="C98" s="7"/>
      <c r="D98" s="7"/>
      <c r="E98" s="7"/>
      <c r="F98" s="8"/>
      <c r="G98" s="7"/>
      <c r="M98" t="str">
        <f t="shared" si="1"/>
        <v/>
      </c>
      <c r="N98" t="str">
        <f t="shared" si="2"/>
        <v/>
      </c>
    </row>
    <row r="99" spans="1:14">
      <c r="A99" s="6"/>
      <c r="B99" s="7"/>
      <c r="C99" s="7"/>
      <c r="D99" s="7"/>
      <c r="E99" s="7"/>
      <c r="F99" s="8"/>
      <c r="G99" s="7"/>
      <c r="M99" t="str">
        <f t="shared" si="1"/>
        <v/>
      </c>
      <c r="N99" t="str">
        <f t="shared" si="2"/>
        <v/>
      </c>
    </row>
    <row r="100" spans="1:14">
      <c r="A100" s="6"/>
      <c r="B100" s="7"/>
      <c r="C100" s="7"/>
      <c r="D100" s="7"/>
      <c r="E100" s="7"/>
      <c r="F100" s="8"/>
      <c r="G100" s="7"/>
      <c r="M100" t="str">
        <f t="shared" si="1"/>
        <v/>
      </c>
      <c r="N100" t="str">
        <f t="shared" si="2"/>
        <v/>
      </c>
    </row>
    <row r="101" spans="1:14">
      <c r="A101" s="6"/>
      <c r="B101" s="7"/>
      <c r="C101" s="7"/>
      <c r="D101" s="7"/>
      <c r="E101" s="7"/>
      <c r="F101" s="8"/>
      <c r="G101" s="7"/>
      <c r="M101" t="str">
        <f t="shared" si="1"/>
        <v/>
      </c>
      <c r="N101" t="str">
        <f t="shared" si="2"/>
        <v/>
      </c>
    </row>
    <row r="102" spans="1:14">
      <c r="A102" s="6"/>
      <c r="B102" s="7"/>
      <c r="C102" s="7"/>
      <c r="D102" s="7"/>
      <c r="E102" s="7"/>
      <c r="F102" s="8"/>
      <c r="G102" s="7"/>
      <c r="M102" t="str">
        <f t="shared" si="1"/>
        <v/>
      </c>
      <c r="N102" t="str">
        <f t="shared" si="2"/>
        <v/>
      </c>
    </row>
    <row r="103" spans="1:14">
      <c r="A103" s="6"/>
      <c r="B103" s="7"/>
      <c r="C103" s="7"/>
      <c r="D103" s="7"/>
      <c r="E103" s="7"/>
      <c r="F103" s="8"/>
      <c r="G103" s="7"/>
      <c r="M103" t="str">
        <f t="shared" si="1"/>
        <v/>
      </c>
      <c r="N103" t="str">
        <f t="shared" si="2"/>
        <v/>
      </c>
    </row>
    <row r="104" spans="1:14">
      <c r="A104" s="6"/>
      <c r="B104" s="7"/>
      <c r="C104" s="7"/>
      <c r="D104" s="7"/>
      <c r="E104" s="7"/>
      <c r="F104" s="8"/>
      <c r="G104" s="7"/>
      <c r="M104" t="str">
        <f t="shared" si="1"/>
        <v/>
      </c>
      <c r="N104" t="str">
        <f t="shared" si="2"/>
        <v/>
      </c>
    </row>
    <row r="105" spans="1:14">
      <c r="A105" s="6"/>
      <c r="B105" s="7"/>
      <c r="C105" s="7"/>
      <c r="D105" s="7"/>
      <c r="E105" s="7"/>
      <c r="F105" s="8"/>
      <c r="G105" s="7"/>
      <c r="M105" t="str">
        <f t="shared" si="1"/>
        <v/>
      </c>
      <c r="N105" t="str">
        <f t="shared" si="2"/>
        <v/>
      </c>
    </row>
    <row r="106" spans="1:14">
      <c r="A106" s="6"/>
      <c r="B106" s="7"/>
      <c r="C106" s="7"/>
      <c r="D106" s="7"/>
      <c r="E106" s="7"/>
      <c r="F106" s="8"/>
      <c r="G106" s="7"/>
      <c r="M106" t="str">
        <f t="shared" si="1"/>
        <v/>
      </c>
      <c r="N106" t="str">
        <f t="shared" si="2"/>
        <v/>
      </c>
    </row>
    <row r="107" spans="1:14">
      <c r="A107" s="6"/>
      <c r="B107" s="7"/>
      <c r="C107" s="7"/>
      <c r="D107" s="7"/>
      <c r="E107" s="7"/>
      <c r="F107" s="8"/>
      <c r="G107" s="7"/>
      <c r="M107" t="str">
        <f t="shared" si="1"/>
        <v/>
      </c>
      <c r="N107" t="str">
        <f t="shared" si="2"/>
        <v/>
      </c>
    </row>
    <row r="108" spans="1:14">
      <c r="A108" s="6"/>
      <c r="B108" s="7"/>
      <c r="C108" s="7"/>
      <c r="D108" s="7"/>
      <c r="E108" s="7"/>
      <c r="F108" s="8"/>
      <c r="G108" s="7"/>
      <c r="M108" t="str">
        <f t="shared" si="1"/>
        <v/>
      </c>
      <c r="N108" t="str">
        <f t="shared" si="2"/>
        <v/>
      </c>
    </row>
    <row r="109" spans="1:14">
      <c r="A109" s="6"/>
      <c r="B109" s="7"/>
      <c r="C109" s="7"/>
      <c r="D109" s="7"/>
      <c r="E109" s="7"/>
      <c r="F109" s="8"/>
      <c r="G109" s="7"/>
      <c r="M109" t="str">
        <f t="shared" si="1"/>
        <v/>
      </c>
      <c r="N109" t="str">
        <f t="shared" si="2"/>
        <v/>
      </c>
    </row>
    <row r="110" spans="1:14">
      <c r="A110" s="6"/>
      <c r="B110" s="7"/>
      <c r="C110" s="7"/>
      <c r="D110" s="7"/>
      <c r="E110" s="7"/>
      <c r="F110" s="8"/>
      <c r="G110" s="7"/>
      <c r="M110" t="str">
        <f t="shared" si="1"/>
        <v/>
      </c>
      <c r="N110" t="str">
        <f t="shared" si="2"/>
        <v/>
      </c>
    </row>
    <row r="111" spans="1:14">
      <c r="A111" s="6"/>
      <c r="B111" s="7"/>
      <c r="C111" s="7"/>
      <c r="D111" s="7"/>
      <c r="E111" s="7"/>
      <c r="F111" s="8"/>
      <c r="G111" s="7"/>
      <c r="M111" t="str">
        <f t="shared" si="1"/>
        <v/>
      </c>
      <c r="N111" t="str">
        <f t="shared" si="2"/>
        <v/>
      </c>
    </row>
    <row r="112" spans="1:14">
      <c r="A112" s="6"/>
      <c r="B112" s="7"/>
      <c r="C112" s="7"/>
      <c r="D112" s="7"/>
      <c r="E112" s="7"/>
      <c r="F112" s="8"/>
      <c r="G112" s="7"/>
      <c r="M112" t="str">
        <f t="shared" si="1"/>
        <v/>
      </c>
      <c r="N112" t="str">
        <f t="shared" si="2"/>
        <v/>
      </c>
    </row>
    <row r="113" spans="1:14">
      <c r="A113" s="6"/>
      <c r="B113" s="7"/>
      <c r="C113" s="7"/>
      <c r="D113" s="7"/>
      <c r="E113" s="7"/>
      <c r="F113" s="8"/>
      <c r="G113" s="7"/>
      <c r="M113" t="str">
        <f t="shared" si="1"/>
        <v/>
      </c>
      <c r="N113" t="str">
        <f t="shared" si="2"/>
        <v/>
      </c>
    </row>
    <row r="114" spans="1:14">
      <c r="A114" s="6"/>
      <c r="B114" s="7"/>
      <c r="C114" s="7"/>
      <c r="D114" s="7"/>
      <c r="E114" s="7"/>
      <c r="F114" s="8"/>
      <c r="G114" s="7"/>
      <c r="M114" t="str">
        <f t="shared" si="1"/>
        <v/>
      </c>
      <c r="N114" t="str">
        <f t="shared" si="2"/>
        <v/>
      </c>
    </row>
    <row r="115" spans="1:14">
      <c r="A115" s="6"/>
      <c r="B115" s="7"/>
      <c r="C115" s="7"/>
      <c r="D115" s="7"/>
      <c r="E115" s="7"/>
      <c r="F115" s="8"/>
      <c r="G115" s="7"/>
      <c r="M115" t="str">
        <f t="shared" si="1"/>
        <v/>
      </c>
      <c r="N115" t="str">
        <f t="shared" si="2"/>
        <v/>
      </c>
    </row>
    <row r="116" spans="1:14">
      <c r="A116" s="6"/>
      <c r="B116" s="7"/>
      <c r="C116" s="7"/>
      <c r="D116" s="7"/>
      <c r="E116" s="7"/>
      <c r="F116" s="8"/>
      <c r="G116" s="7"/>
      <c r="M116" t="str">
        <f t="shared" si="1"/>
        <v/>
      </c>
      <c r="N116" t="str">
        <f t="shared" si="2"/>
        <v/>
      </c>
    </row>
    <row r="117" spans="1:14">
      <c r="A117" s="6"/>
      <c r="B117" s="7"/>
      <c r="C117" s="7"/>
      <c r="D117" s="7"/>
      <c r="E117" s="7"/>
      <c r="F117" s="8"/>
      <c r="G117" s="7"/>
      <c r="M117" t="str">
        <f t="shared" si="1"/>
        <v/>
      </c>
      <c r="N117" t="str">
        <f t="shared" si="2"/>
        <v/>
      </c>
    </row>
    <row r="118" spans="1:14">
      <c r="A118" s="6"/>
      <c r="B118" s="7"/>
      <c r="C118" s="7"/>
      <c r="D118" s="7"/>
      <c r="E118" s="7"/>
      <c r="F118" s="8"/>
      <c r="G118" s="7"/>
      <c r="M118" t="str">
        <f t="shared" si="1"/>
        <v/>
      </c>
      <c r="N118" t="str">
        <f t="shared" si="2"/>
        <v/>
      </c>
    </row>
    <row r="119" spans="1:14">
      <c r="A119" s="6"/>
      <c r="B119" s="7"/>
      <c r="C119" s="7"/>
      <c r="D119" s="7"/>
      <c r="E119" s="7"/>
      <c r="F119" s="8"/>
      <c r="G119" s="7"/>
      <c r="M119" t="str">
        <f t="shared" si="1"/>
        <v/>
      </c>
      <c r="N119" t="str">
        <f t="shared" si="2"/>
        <v/>
      </c>
    </row>
    <row r="120" spans="1:14">
      <c r="A120" s="6"/>
      <c r="B120" s="7"/>
      <c r="C120" s="7"/>
      <c r="D120" s="7"/>
      <c r="E120" s="7"/>
      <c r="F120" s="8"/>
      <c r="G120" s="7"/>
      <c r="M120" t="str">
        <f t="shared" si="1"/>
        <v/>
      </c>
      <c r="N120" t="str">
        <f t="shared" si="2"/>
        <v/>
      </c>
    </row>
    <row r="121" spans="1:14">
      <c r="A121" s="6"/>
      <c r="B121" s="7"/>
      <c r="C121" s="7"/>
      <c r="D121" s="7"/>
      <c r="E121" s="7"/>
      <c r="F121" s="8"/>
      <c r="G121" s="7"/>
      <c r="M121" t="str">
        <f t="shared" si="1"/>
        <v/>
      </c>
      <c r="N121" t="str">
        <f t="shared" si="2"/>
        <v/>
      </c>
    </row>
    <row r="122" spans="1:14">
      <c r="A122" s="6"/>
      <c r="B122" s="7"/>
      <c r="C122" s="7"/>
      <c r="D122" s="7"/>
      <c r="E122" s="7"/>
      <c r="F122" s="8"/>
      <c r="G122" s="7"/>
      <c r="M122" t="str">
        <f t="shared" si="1"/>
        <v/>
      </c>
      <c r="N122" t="str">
        <f t="shared" si="2"/>
        <v/>
      </c>
    </row>
    <row r="123" spans="1:14">
      <c r="A123" s="6"/>
      <c r="B123" s="7"/>
      <c r="C123" s="7"/>
      <c r="D123" s="7"/>
      <c r="E123" s="7"/>
      <c r="F123" s="8"/>
      <c r="G123" s="7"/>
      <c r="M123" t="str">
        <f t="shared" si="1"/>
        <v/>
      </c>
      <c r="N123" t="str">
        <f t="shared" si="2"/>
        <v/>
      </c>
    </row>
    <row r="124" spans="1:14">
      <c r="A124" s="6"/>
      <c r="B124" s="7"/>
      <c r="C124" s="7"/>
      <c r="D124" s="7"/>
      <c r="E124" s="7"/>
      <c r="F124" s="8"/>
      <c r="G124" s="7"/>
      <c r="M124" t="str">
        <f t="shared" si="1"/>
        <v/>
      </c>
      <c r="N124" t="str">
        <f t="shared" si="2"/>
        <v/>
      </c>
    </row>
    <row r="125" spans="1:14">
      <c r="A125" s="6"/>
      <c r="B125" s="7"/>
      <c r="C125" s="7"/>
      <c r="D125" s="7"/>
      <c r="E125" s="7"/>
      <c r="F125" s="8"/>
      <c r="G125" s="7"/>
      <c r="M125" t="str">
        <f t="shared" si="1"/>
        <v/>
      </c>
      <c r="N125" t="str">
        <f t="shared" si="2"/>
        <v/>
      </c>
    </row>
    <row r="126" spans="1:14">
      <c r="A126" s="6"/>
      <c r="B126" s="7"/>
      <c r="C126" s="7"/>
      <c r="D126" s="7"/>
      <c r="E126" s="7"/>
      <c r="F126" s="8"/>
      <c r="G126" s="7"/>
      <c r="M126" t="str">
        <f t="shared" si="1"/>
        <v/>
      </c>
      <c r="N126" t="str">
        <f t="shared" si="2"/>
        <v/>
      </c>
    </row>
    <row r="127" spans="1:14">
      <c r="A127" s="6"/>
      <c r="B127" s="7"/>
      <c r="C127" s="7"/>
      <c r="D127" s="7"/>
      <c r="E127" s="7"/>
      <c r="F127" s="8"/>
      <c r="G127" s="7"/>
      <c r="M127" t="str">
        <f t="shared" si="1"/>
        <v/>
      </c>
      <c r="N127" t="str">
        <f t="shared" si="2"/>
        <v/>
      </c>
    </row>
    <row r="128" spans="1:14">
      <c r="A128" s="6"/>
      <c r="B128" s="7"/>
      <c r="C128" s="7"/>
      <c r="D128" s="7"/>
      <c r="E128" s="7"/>
      <c r="F128" s="8"/>
      <c r="G128" s="7"/>
      <c r="M128" t="str">
        <f t="shared" si="1"/>
        <v/>
      </c>
      <c r="N128" t="str">
        <f t="shared" si="2"/>
        <v/>
      </c>
    </row>
    <row r="129" spans="1:14">
      <c r="A129" s="6"/>
      <c r="B129" s="7"/>
      <c r="C129" s="7"/>
      <c r="D129" s="7"/>
      <c r="E129" s="7"/>
      <c r="F129" s="8"/>
      <c r="G129" s="7"/>
      <c r="M129" t="str">
        <f t="shared" si="1"/>
        <v/>
      </c>
      <c r="N129" t="str">
        <f t="shared" si="2"/>
        <v/>
      </c>
    </row>
    <row r="130" spans="1:14">
      <c r="A130" s="6"/>
      <c r="B130" s="7"/>
      <c r="C130" s="7"/>
      <c r="D130" s="7"/>
      <c r="E130" s="7"/>
      <c r="F130" s="8"/>
      <c r="G130" s="7"/>
      <c r="M130" t="str">
        <f t="shared" si="1"/>
        <v/>
      </c>
      <c r="N130" t="str">
        <f t="shared" si="2"/>
        <v/>
      </c>
    </row>
    <row r="131" spans="1:14">
      <c r="A131" s="6"/>
      <c r="B131" s="7"/>
      <c r="C131" s="7"/>
      <c r="D131" s="7"/>
      <c r="E131" s="7"/>
      <c r="F131" s="8"/>
      <c r="G131" s="7"/>
      <c r="M131" t="str">
        <f t="shared" si="1"/>
        <v/>
      </c>
      <c r="N131" t="str">
        <f t="shared" si="2"/>
        <v/>
      </c>
    </row>
    <row r="132" spans="1:14">
      <c r="A132" s="6"/>
      <c r="B132" s="7"/>
      <c r="C132" s="7"/>
      <c r="D132" s="7"/>
      <c r="E132" s="7"/>
      <c r="F132" s="8"/>
      <c r="G132" s="7"/>
      <c r="M132" t="str">
        <f t="shared" si="1"/>
        <v/>
      </c>
      <c r="N132" t="str">
        <f t="shared" si="2"/>
        <v/>
      </c>
    </row>
    <row r="133" spans="1:14">
      <c r="A133" s="6"/>
      <c r="B133" s="7"/>
      <c r="C133" s="7"/>
      <c r="D133" s="7"/>
      <c r="E133" s="7"/>
      <c r="F133" s="8"/>
      <c r="G133" s="7"/>
      <c r="M133" t="str">
        <f t="shared" si="1"/>
        <v/>
      </c>
      <c r="N133" t="str">
        <f t="shared" si="2"/>
        <v/>
      </c>
    </row>
    <row r="134" spans="1:14">
      <c r="A134" s="6"/>
      <c r="B134" s="7"/>
      <c r="C134" s="7"/>
      <c r="D134" s="7"/>
      <c r="E134" s="7"/>
      <c r="F134" s="8"/>
      <c r="G134" s="7"/>
      <c r="M134" t="str">
        <f t="shared" si="1"/>
        <v/>
      </c>
      <c r="N134" t="str">
        <f t="shared" si="2"/>
        <v/>
      </c>
    </row>
    <row r="135" spans="1:14">
      <c r="A135" s="6"/>
      <c r="B135" s="7"/>
      <c r="C135" s="7"/>
      <c r="D135" s="7"/>
      <c r="E135" s="7"/>
      <c r="F135" s="8"/>
      <c r="G135" s="7"/>
      <c r="M135" t="str">
        <f t="shared" si="1"/>
        <v/>
      </c>
      <c r="N135" t="str">
        <f t="shared" si="2"/>
        <v/>
      </c>
    </row>
    <row r="136" spans="1:14">
      <c r="A136" s="6"/>
      <c r="B136" s="7"/>
      <c r="C136" s="7"/>
      <c r="D136" s="7"/>
      <c r="E136" s="7"/>
      <c r="F136" s="8"/>
      <c r="G136" s="7"/>
      <c r="M136" t="str">
        <f t="shared" si="1"/>
        <v/>
      </c>
      <c r="N136" t="str">
        <f t="shared" si="2"/>
        <v/>
      </c>
    </row>
    <row r="137" spans="1:14">
      <c r="A137" s="6"/>
      <c r="B137" s="7"/>
      <c r="C137" s="7"/>
      <c r="D137" s="7"/>
      <c r="E137" s="7"/>
      <c r="F137" s="8"/>
      <c r="G137" s="7"/>
      <c r="M137" t="str">
        <f t="shared" si="1"/>
        <v/>
      </c>
      <c r="N137" t="str">
        <f t="shared" si="2"/>
        <v/>
      </c>
    </row>
    <row r="138" spans="1:14">
      <c r="A138" s="6"/>
      <c r="B138" s="7"/>
      <c r="C138" s="7"/>
      <c r="D138" s="7"/>
      <c r="E138" s="7"/>
      <c r="F138" s="8"/>
      <c r="G138" s="7"/>
      <c r="M138" t="str">
        <f t="shared" si="1"/>
        <v/>
      </c>
      <c r="N138" t="str">
        <f t="shared" si="2"/>
        <v/>
      </c>
    </row>
    <row r="139" spans="1:14">
      <c r="A139" s="6"/>
      <c r="B139" s="7"/>
      <c r="C139" s="7"/>
      <c r="D139" s="7"/>
      <c r="E139" s="7"/>
      <c r="F139" s="8"/>
      <c r="G139" s="7"/>
      <c r="M139" t="str">
        <f t="shared" si="1"/>
        <v/>
      </c>
      <c r="N139" t="str">
        <f t="shared" si="2"/>
        <v/>
      </c>
    </row>
    <row r="140" spans="1:14">
      <c r="A140" s="6"/>
      <c r="B140" s="7"/>
      <c r="C140" s="7"/>
      <c r="D140" s="7"/>
      <c r="E140" s="7"/>
      <c r="F140" s="8"/>
      <c r="G140" s="7"/>
      <c r="M140" t="str">
        <f t="shared" si="1"/>
        <v/>
      </c>
      <c r="N140" t="str">
        <f t="shared" si="2"/>
        <v/>
      </c>
    </row>
    <row r="141" spans="1:14">
      <c r="A141" s="6"/>
      <c r="B141" s="7"/>
      <c r="C141" s="7"/>
      <c r="D141" s="7"/>
      <c r="E141" s="7"/>
      <c r="F141" s="8"/>
      <c r="G141" s="7"/>
      <c r="M141" t="str">
        <f t="shared" si="1"/>
        <v/>
      </c>
      <c r="N141" t="str">
        <f t="shared" si="2"/>
        <v/>
      </c>
    </row>
    <row r="142" spans="1:14">
      <c r="A142" s="6"/>
      <c r="B142" s="7"/>
      <c r="C142" s="7"/>
      <c r="D142" s="7"/>
      <c r="E142" s="7"/>
      <c r="F142" s="8"/>
      <c r="G142" s="7"/>
      <c r="M142" t="str">
        <f t="shared" si="1"/>
        <v/>
      </c>
      <c r="N142" t="str">
        <f t="shared" si="2"/>
        <v/>
      </c>
    </row>
    <row r="143" spans="1:14">
      <c r="A143" s="6"/>
      <c r="B143" s="7"/>
      <c r="C143" s="7"/>
      <c r="D143" s="7"/>
      <c r="E143" s="7"/>
      <c r="F143" s="8"/>
      <c r="G143" s="7"/>
      <c r="M143" t="str">
        <f t="shared" si="1"/>
        <v/>
      </c>
      <c r="N143" t="str">
        <f t="shared" si="2"/>
        <v/>
      </c>
    </row>
    <row r="144" spans="1:14">
      <c r="A144" s="6"/>
      <c r="B144" s="7"/>
      <c r="C144" s="7"/>
      <c r="D144" s="7"/>
      <c r="E144" s="7"/>
      <c r="F144" s="8"/>
      <c r="G144" s="7"/>
      <c r="M144" t="str">
        <f t="shared" si="1"/>
        <v/>
      </c>
      <c r="N144" t="str">
        <f t="shared" si="2"/>
        <v/>
      </c>
    </row>
    <row r="145" spans="1:14">
      <c r="A145" s="6"/>
      <c r="B145" s="7"/>
      <c r="C145" s="7"/>
      <c r="D145" s="7"/>
      <c r="E145" s="7"/>
      <c r="F145" s="8"/>
      <c r="G145" s="7"/>
      <c r="M145" t="str">
        <f t="shared" si="1"/>
        <v/>
      </c>
      <c r="N145" t="str">
        <f t="shared" si="2"/>
        <v/>
      </c>
    </row>
    <row r="146" spans="1:14">
      <c r="A146" s="6"/>
      <c r="B146" s="7"/>
      <c r="C146" s="7"/>
      <c r="D146" s="7"/>
      <c r="E146" s="7"/>
      <c r="F146" s="8"/>
      <c r="G146" s="7"/>
      <c r="M146" t="str">
        <f t="shared" si="1"/>
        <v/>
      </c>
      <c r="N146" t="str">
        <f t="shared" si="2"/>
        <v/>
      </c>
    </row>
    <row r="147" spans="1:14">
      <c r="A147" s="6"/>
      <c r="B147" s="7"/>
      <c r="C147" s="7"/>
      <c r="D147" s="7"/>
      <c r="E147" s="7"/>
      <c r="F147" s="8"/>
      <c r="G147" s="7"/>
      <c r="M147" t="str">
        <f t="shared" si="1"/>
        <v/>
      </c>
      <c r="N147" t="str">
        <f t="shared" si="2"/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Tabelle4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Notebook_Daytrading</dc:creator>
  <cp:lastModifiedBy>Notebook_Daytrading</cp:lastModifiedBy>
  <dcterms:created xsi:type="dcterms:W3CDTF">2012-12-22T15:19:23Z</dcterms:created>
  <dcterms:modified xsi:type="dcterms:W3CDTF">2012-12-22T16:31:34Z</dcterms:modified>
</cp:coreProperties>
</file>